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22848" windowHeight="946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BPrin3_DTEBgn">[1]CB_INPUT!$C$29</definedName>
    <definedName name="CBPrin3_DTEEnd">[1]CB_INPUT!$D$29</definedName>
    <definedName name="Coll_DTEBgn">[1]Data_INPUT!$I$6</definedName>
    <definedName name="Coll_DTEEnd">[1]Data_INPUT!$J$6</definedName>
    <definedName name="IRSwapRec_CurPay">[1]Data_INPUT!$I$128</definedName>
    <definedName name="Tot_Fin_Chg_Coll">[1]Data_INPUT!$I$120</definedName>
    <definedName name="Tot_Oth_Avail_Rev">[1]Data_INPUT!$I$154</definedName>
  </definedNames>
  <calcPr calcId="145621"/>
</workbook>
</file>

<file path=xl/sharedStrings.xml><?xml version="1.0" encoding="utf-8"?>
<sst xmlns="http://schemas.openxmlformats.org/spreadsheetml/2006/main" count="335" uniqueCount="236">
  <si>
    <t xml:space="preserve"> </t>
  </si>
  <si>
    <t>Westpac Banking Corporation</t>
  </si>
  <si>
    <t>Issuer</t>
  </si>
  <si>
    <t>Fitch</t>
  </si>
  <si>
    <t>Moody's</t>
  </si>
  <si>
    <t>Unsecured Rating</t>
  </si>
  <si>
    <t>Short Term</t>
  </si>
  <si>
    <t>F1+</t>
  </si>
  <si>
    <t>P-1</t>
  </si>
  <si>
    <t>AA-</t>
  </si>
  <si>
    <t>Aaa</t>
  </si>
  <si>
    <t>Sovereign Rating</t>
  </si>
  <si>
    <t>Cash Manager</t>
  </si>
  <si>
    <t>Westpac Securitisation Management Pty Ltd</t>
  </si>
  <si>
    <t>Seller and Group Guarantor</t>
  </si>
  <si>
    <t>Administrative Agent</t>
  </si>
  <si>
    <t>Covered Bond Guarantor</t>
  </si>
  <si>
    <t>CB Swap Provider</t>
  </si>
  <si>
    <t>Security Trustee</t>
  </si>
  <si>
    <t>GI Account Bank</t>
  </si>
  <si>
    <t>Servicer</t>
  </si>
  <si>
    <t>Stand-by Account Bank</t>
  </si>
  <si>
    <t>Portfolio Loan Summary</t>
  </si>
  <si>
    <t>Reporting Date</t>
  </si>
  <si>
    <t>Period Start Date</t>
  </si>
  <si>
    <t>Period End Date</t>
  </si>
  <si>
    <t>Number of Housing Loans</t>
  </si>
  <si>
    <t>Weighted Average Current Loan-to-Value Limit</t>
  </si>
  <si>
    <t>Weighted Average Current Loan-to-Value Ratio (Unindexed)</t>
  </si>
  <si>
    <t>Weighted Average Interest Rate (%)</t>
  </si>
  <si>
    <t>Weighted Average Seasoning (months)</t>
  </si>
  <si>
    <t>No</t>
  </si>
  <si>
    <t>Residential Mortgages</t>
  </si>
  <si>
    <t>% of non first lien mortgages in the cover pool</t>
  </si>
  <si>
    <t>% of insured mortgages in the cover pool</t>
  </si>
  <si>
    <t>% of guaranteed loans</t>
  </si>
  <si>
    <t>Eligible assets in pool</t>
  </si>
  <si>
    <t>Revenue Receipts for the Period</t>
  </si>
  <si>
    <t>Principal Receipts for the Period</t>
  </si>
  <si>
    <t>Asset Coverage Test</t>
  </si>
  <si>
    <t>A</t>
  </si>
  <si>
    <t xml:space="preserve">The lower of: </t>
  </si>
  <si>
    <t xml:space="preserve">a) LTV Adjusted Outstanding Principal Balance </t>
  </si>
  <si>
    <t>b) Asset Percentage Adjusted Outstanding Principal Balance</t>
  </si>
  <si>
    <t>B</t>
  </si>
  <si>
    <t xml:space="preserve">Principal Receipts </t>
  </si>
  <si>
    <t>C</t>
  </si>
  <si>
    <t>Unutilised Advances under the Intercompany &amp; Subordinated Loan Accounts</t>
  </si>
  <si>
    <t>D</t>
  </si>
  <si>
    <t>Aggregate amount of any Substitution Assets &amp; Authorised Investments</t>
  </si>
  <si>
    <t>Z</t>
  </si>
  <si>
    <t xml:space="preserve">Negative Carry adjustment </t>
  </si>
  <si>
    <t>Adjusted Aggregate Loan Amount</t>
  </si>
  <si>
    <t>Asset Covered Test Passed</t>
  </si>
  <si>
    <t>YES</t>
  </si>
  <si>
    <t>Asset Percentage</t>
  </si>
  <si>
    <t>By law</t>
  </si>
  <si>
    <t>Minimum Contractual</t>
  </si>
  <si>
    <t>Current Contractual</t>
  </si>
  <si>
    <t>Issuer Event of Default Occurred</t>
  </si>
  <si>
    <t>NO</t>
  </si>
  <si>
    <t>Servicer Termination Event</t>
  </si>
  <si>
    <t>Pre Maturity Test Breach</t>
  </si>
  <si>
    <t>CB Guarantor Event of Default</t>
  </si>
  <si>
    <t>Portfolio Profile Distribution</t>
  </si>
  <si>
    <t>Balance</t>
  </si>
  <si>
    <t>Number of loans</t>
  </si>
  <si>
    <t>%</t>
  </si>
  <si>
    <t>Payment Type</t>
  </si>
  <si>
    <t>Principal and Interest</t>
  </si>
  <si>
    <t>Interest Only</t>
  </si>
  <si>
    <t>Others</t>
  </si>
  <si>
    <t>Total by Payment Type</t>
  </si>
  <si>
    <t>Interest Rate Type</t>
  </si>
  <si>
    <t>Fixed Interest Amount</t>
  </si>
  <si>
    <t>Variable Interest Amount</t>
  </si>
  <si>
    <t>Total by Interest Type</t>
  </si>
  <si>
    <t>Geographic Distribution</t>
  </si>
  <si>
    <t>Total by Geographic Distribution</t>
  </si>
  <si>
    <t xml:space="preserve">Current Loan Balance </t>
  </si>
  <si>
    <t>&lt;= 50,000</t>
  </si>
  <si>
    <t>50,001 - 100,000</t>
  </si>
  <si>
    <t>100,001 - 150,000</t>
  </si>
  <si>
    <t>150,001 - 200,000</t>
  </si>
  <si>
    <t>200,001 - 250,000</t>
  </si>
  <si>
    <t>250,001 - 300,000</t>
  </si>
  <si>
    <t>300,001 - 350,000</t>
  </si>
  <si>
    <t>350,001 - 400,000</t>
  </si>
  <si>
    <t>400,001 - 450,000</t>
  </si>
  <si>
    <t>450,001 - 500,000</t>
  </si>
  <si>
    <t>500,001 - 750,000</t>
  </si>
  <si>
    <t>750,001 - 1,000,000</t>
  </si>
  <si>
    <t>1,000,001 - 1,500,000</t>
  </si>
  <si>
    <t>&gt; 1,500,000</t>
  </si>
  <si>
    <t>Total Balance Distribution</t>
  </si>
  <si>
    <t>Current Loan To Value Ratio (Unindexed)</t>
  </si>
  <si>
    <t>50.01% - 55.00%</t>
  </si>
  <si>
    <t>55.01% - 60.00%</t>
  </si>
  <si>
    <t>60.01% - 65.00%</t>
  </si>
  <si>
    <t>65.01% - 70.00%</t>
  </si>
  <si>
    <t>70.01% - 75.00%</t>
  </si>
  <si>
    <t>75.01% - 80.00%</t>
  </si>
  <si>
    <t>80.01% - 85.00%</t>
  </si>
  <si>
    <t>85.01% - 90.00%</t>
  </si>
  <si>
    <t>90.01% - 95.00%</t>
  </si>
  <si>
    <t>95.01% - 100.00%</t>
  </si>
  <si>
    <t>Total Current Loan To Value Ratio</t>
  </si>
  <si>
    <t xml:space="preserve">Current Limit Loan To Value Ratio </t>
  </si>
  <si>
    <t>Total Available Loan To Value Ratio</t>
  </si>
  <si>
    <t>Seasoning</t>
  </si>
  <si>
    <t>Less Than 6 mths</t>
  </si>
  <si>
    <t>6 mths - 1yr</t>
  </si>
  <si>
    <t>1yr - 2yrs</t>
  </si>
  <si>
    <t>2yrs - 3yrs</t>
  </si>
  <si>
    <t>3yrs - 4yrs</t>
  </si>
  <si>
    <t>4yrs - 5yrs</t>
  </si>
  <si>
    <t>5yrs - 6yrs</t>
  </si>
  <si>
    <t>6yrs - 7yrs</t>
  </si>
  <si>
    <t>7yrs - 8yrs</t>
  </si>
  <si>
    <t>8yrs - 9yrs</t>
  </si>
  <si>
    <t>9yrs - 10yrs</t>
  </si>
  <si>
    <t>More Than 10yrs</t>
  </si>
  <si>
    <t>Total by Seasoning</t>
  </si>
  <si>
    <t>Interest Only Expiry Date Remaining Period</t>
  </si>
  <si>
    <t>More Than 5 yrs</t>
  </si>
  <si>
    <t>Total by Interest Only Remaining Term</t>
  </si>
  <si>
    <t>Fixed Rate Expiry Date Remaining Period</t>
  </si>
  <si>
    <t>Total by Fixed Rate Expiry Remaining Period</t>
  </si>
  <si>
    <t>Term to Maturity (Legal)</t>
  </si>
  <si>
    <t>Less Than 1 yr</t>
  </si>
  <si>
    <t>1yr - 5yrs</t>
  </si>
  <si>
    <t>5yrs - 10yrs</t>
  </si>
  <si>
    <t>More Than 10 yrs</t>
  </si>
  <si>
    <t>Total by Maturity</t>
  </si>
  <si>
    <t>Delinquencies Information</t>
  </si>
  <si>
    <t>31-60 days</t>
  </si>
  <si>
    <t>61-90 days</t>
  </si>
  <si>
    <t>91-120 days</t>
  </si>
  <si>
    <t>121 + days</t>
  </si>
  <si>
    <t>Total Delinquencies</t>
  </si>
  <si>
    <t>Prepayment Information (CPR)</t>
  </si>
  <si>
    <t>3 Month CPR (%)</t>
  </si>
  <si>
    <t>12 Month CPR (%)</t>
  </si>
  <si>
    <t>Cumulative</t>
  </si>
  <si>
    <t>Bond Legal Maturity</t>
  </si>
  <si>
    <t>ISIN</t>
  </si>
  <si>
    <t>Issue Date</t>
  </si>
  <si>
    <t>Currency</t>
  </si>
  <si>
    <t>Issue Amount (M)</t>
  </si>
  <si>
    <t>Legal Maturity Date</t>
  </si>
  <si>
    <t>Maturity Yrs</t>
  </si>
  <si>
    <t>EUR</t>
  </si>
  <si>
    <t>2yr - 3yrs</t>
  </si>
  <si>
    <t>3yr - 4yrs</t>
  </si>
  <si>
    <t>4yr - 5yrs</t>
  </si>
  <si>
    <t>5yr - 10yrs</t>
  </si>
  <si>
    <t>WESTPAC NEW  ZEALAND LIMITED</t>
  </si>
  <si>
    <t>Covered Bond Programme (New Zealand)</t>
  </si>
  <si>
    <t>Long Term</t>
  </si>
  <si>
    <t>P3</t>
  </si>
  <si>
    <t>Westpac Securities NZ Limited (acting through London Branch)</t>
  </si>
  <si>
    <t>P2</t>
  </si>
  <si>
    <t>Westpac New Zealand Limited</t>
  </si>
  <si>
    <t>P5</t>
  </si>
  <si>
    <t>Westpac NZ Covered Bond Limited</t>
  </si>
  <si>
    <t>P1</t>
  </si>
  <si>
    <t>NZGT (WNZCB) Security Trustee Limited</t>
  </si>
  <si>
    <t>P11</t>
  </si>
  <si>
    <t>All amounts in New Zealand dollars</t>
  </si>
  <si>
    <t>Housing Loan Pool Size (NZ$)</t>
  </si>
  <si>
    <t>Other Assets (Cash/Intercompany Balances) (NZ$)</t>
  </si>
  <si>
    <t>Average Housing Loan Balance (NZ$)</t>
  </si>
  <si>
    <t>Maximum Housing Loan Balance (NZ$)</t>
  </si>
  <si>
    <t>Weighted Average Remaining Term to Maturity (months)</t>
  </si>
  <si>
    <t>Maximum Remaining Term to Maturity (months)</t>
  </si>
  <si>
    <t>WAL of cover pool (yrs) - Legal Term To Maturity</t>
  </si>
  <si>
    <t xml:space="preserve">WAL of outstanding cover bond (yrs) </t>
  </si>
  <si>
    <t xml:space="preserve">Are construction loans part of the eligible assets? </t>
  </si>
  <si>
    <t>1 Index used: QV quarterly index</t>
  </si>
  <si>
    <t>NZ$</t>
  </si>
  <si>
    <t>c) Indexed LTV Adjusted Outstanding Principal Balance</t>
  </si>
  <si>
    <t>NZD equivalent of aggregate Principal Amount Outstanding of Covered Bonds</t>
  </si>
  <si>
    <t xml:space="preserve">Demand Loan </t>
  </si>
  <si>
    <t>Notice to Pay</t>
  </si>
  <si>
    <t>Capped Interest Amount</t>
  </si>
  <si>
    <t>Auckland</t>
  </si>
  <si>
    <t>Bay of Plenty</t>
  </si>
  <si>
    <t>Canterbury/West Coast</t>
  </si>
  <si>
    <t>Gisborne/Hawkes Bay</t>
  </si>
  <si>
    <t>Nelson/Marlborough</t>
  </si>
  <si>
    <t>Otago/Southland</t>
  </si>
  <si>
    <t>Northland</t>
  </si>
  <si>
    <t>Taranaki/Wanganui</t>
  </si>
  <si>
    <t>Waikato</t>
  </si>
  <si>
    <t>Wellington</t>
  </si>
  <si>
    <t>Up to  50.00%</t>
  </si>
  <si>
    <t>&gt; 100.01%</t>
  </si>
  <si>
    <t>Up to 50.00%</t>
  </si>
  <si>
    <t>2 Index used: QV quarterly index</t>
  </si>
  <si>
    <t>705A</t>
  </si>
  <si>
    <t>1 Month CPR (Pre-repurchases)</t>
  </si>
  <si>
    <t>FX Rate</t>
  </si>
  <si>
    <t xml:space="preserve">Issue Amount NZD </t>
  </si>
  <si>
    <t>XS0638499367</t>
  </si>
  <si>
    <t>Weighted Average Current Loan-to-Value Ratio (Indexed) 1</t>
  </si>
  <si>
    <t>Are ABS allowed in the Cover pool (Yes/No)?</t>
  </si>
  <si>
    <t>Current Loan To Value Ratio (Indexed) 2</t>
  </si>
  <si>
    <t xml:space="preserve">XS1079993538 </t>
  </si>
  <si>
    <t>Weighted Average Current Loan-to-Value Ratio</t>
  </si>
  <si>
    <t xml:space="preserve">% of buy-to-let </t>
  </si>
  <si>
    <t>Not available</t>
  </si>
  <si>
    <t>% of non owner occupied</t>
  </si>
  <si>
    <t>% of second home</t>
  </si>
  <si>
    <t>% of self certified loans</t>
  </si>
  <si>
    <t>% of limited certification loans 15)</t>
  </si>
  <si>
    <t>% of ECB eligible assets in cover pool</t>
  </si>
  <si>
    <t>Describe the effect of a 15% drop in house prices to the current OC</t>
  </si>
  <si>
    <t>No Impact</t>
  </si>
  <si>
    <t>Excess / (Shortfall) (Amount of Demand Loan)</t>
  </si>
  <si>
    <t>XS1298529097</t>
  </si>
  <si>
    <t>XS1338933697</t>
  </si>
  <si>
    <t>Coupon Frequency</t>
  </si>
  <si>
    <t>Coupon Rate</t>
  </si>
  <si>
    <t>Annual</t>
  </si>
  <si>
    <t>N/A</t>
  </si>
  <si>
    <t>XS1432593660</t>
  </si>
  <si>
    <t>AA</t>
  </si>
  <si>
    <t>XS1591674459</t>
  </si>
  <si>
    <t>A1</t>
  </si>
  <si>
    <t>Overcollateralisation</t>
  </si>
  <si>
    <t xml:space="preserve">Current Total Overcollateralisation ( Total Assets / Covered Bonds Outstanding ) </t>
  </si>
  <si>
    <t>Minimum Overcollateralisation</t>
  </si>
  <si>
    <t>XS1936779245</t>
  </si>
  <si>
    <t>Outlook</t>
  </si>
  <si>
    <t>Stable</t>
  </si>
  <si>
    <t>Monthly Investor Report as at 31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</si>
</sst>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dd\-mmm\-yyyy"/>
    <numFmt numFmtId="165" formatCode="0.0%"/>
    <numFmt numFmtId="166" formatCode="#,##0.00_ ;[Red]\-#,##0.00\ "/>
    <numFmt numFmtId="167" formatCode="#,##0_ ;[Red]\-#,##0\ "/>
    <numFmt numFmtId="170" formatCode="0.0000000000"/>
    <numFmt numFmtId="171" formatCode="_(* #,##0.00_);_(* \(#,##0.00\);_(* &quot;-&quot;??_);_(@_)"/>
    <numFmt numFmtId="188" formatCode="0.0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b/>
      <i/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2060"/>
      <name val="Arial"/>
      <family val="2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</cellStyleXfs>
  <cellXfs count="154">
    <xf numFmtId="0" fontId="0" fillId="0" borderId="0" xfId="0"/>
    <xf numFmtId="0" fontId="14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Continuous"/>
    </xf>
    <xf numFmtId="0" fontId="1" fillId="0" borderId="2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Continuous"/>
    </xf>
    <xf numFmtId="164" fontId="4" fillId="0" borderId="6" xfId="0" applyNumberFormat="1" applyFont="1" applyFill="1" applyBorder="1" applyAlignment="1">
      <alignment horizontal="centerContinuous"/>
    </xf>
    <xf numFmtId="0" fontId="4" fillId="0" borderId="6" xfId="0" applyFont="1" applyFill="1" applyBorder="1"/>
    <xf numFmtId="0" fontId="4" fillId="0" borderId="7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0" fontId="14" fillId="0" borderId="0" xfId="0" applyFont="1" applyFill="1" applyProtection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Protection="1"/>
    <xf numFmtId="0" fontId="1" fillId="2" borderId="4" xfId="0" applyFont="1" applyFill="1" applyBorder="1"/>
    <xf numFmtId="0" fontId="1" fillId="2" borderId="5" xfId="0" applyFont="1" applyFill="1" applyBorder="1"/>
    <xf numFmtId="0" fontId="3" fillId="2" borderId="6" xfId="0" applyFont="1" applyFill="1" applyBorder="1"/>
    <xf numFmtId="0" fontId="1" fillId="2" borderId="6" xfId="0" applyFont="1" applyFill="1" applyBorder="1"/>
    <xf numFmtId="0" fontId="1" fillId="3" borderId="6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/>
    <xf numFmtId="0" fontId="7" fillId="0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8" fillId="2" borderId="0" xfId="0" applyFont="1" applyFill="1" applyBorder="1"/>
    <xf numFmtId="164" fontId="1" fillId="2" borderId="0" xfId="0" applyNumberFormat="1" applyFont="1" applyFill="1" applyBorder="1"/>
    <xf numFmtId="0" fontId="9" fillId="2" borderId="0" xfId="0" applyFont="1" applyFill="1" applyBorder="1"/>
    <xf numFmtId="38" fontId="1" fillId="2" borderId="0" xfId="0" applyNumberFormat="1" applyFont="1" applyFill="1" applyBorder="1"/>
    <xf numFmtId="0" fontId="1" fillId="3" borderId="0" xfId="0" applyFont="1" applyFill="1" applyBorder="1"/>
    <xf numFmtId="38" fontId="1" fillId="3" borderId="0" xfId="0" applyNumberFormat="1" applyFont="1" applyFill="1" applyBorder="1"/>
    <xf numFmtId="0" fontId="0" fillId="0" borderId="0" xfId="0" applyFill="1"/>
    <xf numFmtId="10" fontId="1" fillId="2" borderId="0" xfId="0" applyNumberFormat="1" applyFont="1" applyFill="1" applyBorder="1"/>
    <xf numFmtId="0" fontId="10" fillId="0" borderId="0" xfId="0" applyFont="1" applyFill="1"/>
    <xf numFmtId="3" fontId="1" fillId="2" borderId="0" xfId="0" applyNumberFormat="1" applyFont="1" applyFill="1" applyBorder="1"/>
    <xf numFmtId="0" fontId="11" fillId="0" borderId="0" xfId="0" applyFont="1" applyFill="1" applyBorder="1"/>
    <xf numFmtId="0" fontId="1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3" fontId="1" fillId="2" borderId="8" xfId="0" applyNumberFormat="1" applyFont="1" applyFill="1" applyBorder="1"/>
    <xf numFmtId="165" fontId="1" fillId="2" borderId="0" xfId="0" applyNumberFormat="1" applyFont="1" applyFill="1" applyBorder="1"/>
    <xf numFmtId="3" fontId="1" fillId="2" borderId="8" xfId="0" applyNumberFormat="1" applyFont="1" applyFill="1" applyBorder="1" applyProtection="1">
      <protection locked="0"/>
    </xf>
    <xf numFmtId="10" fontId="1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 applyAlignment="1">
      <alignment horizontal="center" wrapText="1"/>
    </xf>
    <xf numFmtId="10" fontId="1" fillId="4" borderId="0" xfId="0" applyNumberFormat="1" applyFont="1" applyFill="1" applyBorder="1" applyAlignment="1">
      <alignment horizontal="center" vertical="center"/>
    </xf>
    <xf numFmtId="10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/>
    <xf numFmtId="166" fontId="1" fillId="4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10" fontId="1" fillId="4" borderId="0" xfId="0" applyNumberFormat="1" applyFont="1" applyFill="1" applyBorder="1"/>
    <xf numFmtId="167" fontId="1" fillId="4" borderId="0" xfId="0" applyNumberFormat="1" applyFont="1" applyFill="1" applyBorder="1" applyAlignment="1"/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/>
    <xf numFmtId="0" fontId="1" fillId="0" borderId="9" xfId="0" applyFont="1" applyFill="1" applyBorder="1"/>
    <xf numFmtId="166" fontId="1" fillId="4" borderId="9" xfId="0" applyNumberFormat="1" applyFont="1" applyFill="1" applyBorder="1" applyAlignment="1"/>
    <xf numFmtId="10" fontId="1" fillId="4" borderId="9" xfId="0" applyNumberFormat="1" applyFont="1" applyFill="1" applyBorder="1"/>
    <xf numFmtId="167" fontId="1" fillId="4" borderId="9" xfId="0" applyNumberFormat="1" applyFont="1" applyFill="1" applyBorder="1" applyAlignment="1"/>
    <xf numFmtId="0" fontId="11" fillId="0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10" fontId="1" fillId="0" borderId="0" xfId="0" applyNumberFormat="1" applyFont="1" applyFill="1" applyBorder="1" applyAlignment="1"/>
    <xf numFmtId="166" fontId="1" fillId="4" borderId="9" xfId="6" applyNumberFormat="1" applyFont="1" applyFill="1" applyBorder="1" applyAlignment="1"/>
    <xf numFmtId="10" fontId="1" fillId="4" borderId="9" xfId="6" applyNumberFormat="1" applyFont="1" applyFill="1" applyBorder="1" applyAlignment="1"/>
    <xf numFmtId="167" fontId="1" fillId="4" borderId="9" xfId="6" applyNumberFormat="1" applyFont="1" applyFill="1" applyBorder="1" applyAlignment="1"/>
    <xf numFmtId="166" fontId="1" fillId="4" borderId="0" xfId="6" applyNumberFormat="1" applyFont="1" applyFill="1" applyBorder="1" applyAlignment="1"/>
    <xf numFmtId="3" fontId="1" fillId="4" borderId="0" xfId="0" applyNumberFormat="1" applyFont="1" applyFill="1" applyBorder="1" applyAlignment="1"/>
    <xf numFmtId="3" fontId="1" fillId="4" borderId="0" xfId="6" applyNumberFormat="1" applyFont="1" applyFill="1" applyBorder="1" applyAlignment="1"/>
    <xf numFmtId="3" fontId="1" fillId="4" borderId="9" xfId="6" applyNumberFormat="1" applyFont="1" applyFill="1" applyBorder="1" applyAlignment="1"/>
    <xf numFmtId="1" fontId="1" fillId="4" borderId="0" xfId="0" applyNumberFormat="1" applyFont="1" applyFill="1" applyBorder="1"/>
    <xf numFmtId="0" fontId="15" fillId="0" borderId="0" xfId="0" applyFont="1" applyFill="1" applyBorder="1"/>
    <xf numFmtId="0" fontId="1" fillId="0" borderId="0" xfId="0" quotePrefix="1" applyFont="1" applyFill="1" applyBorder="1"/>
    <xf numFmtId="0" fontId="1" fillId="0" borderId="0" xfId="0" applyFont="1" applyFill="1" applyBorder="1" applyProtection="1">
      <protection locked="0"/>
    </xf>
    <xf numFmtId="14" fontId="14" fillId="0" borderId="0" xfId="0" applyNumberFormat="1" applyFont="1" applyFill="1" applyBorder="1"/>
    <xf numFmtId="14" fontId="1" fillId="0" borderId="0" xfId="0" applyNumberFormat="1" applyFont="1" applyFill="1" applyBorder="1" applyAlignment="1">
      <alignment horizontal="left"/>
    </xf>
    <xf numFmtId="0" fontId="16" fillId="0" borderId="0" xfId="0" applyFont="1" applyFill="1"/>
    <xf numFmtId="0" fontId="1" fillId="0" borderId="10" xfId="0" applyFont="1" applyFill="1" applyBorder="1" applyAlignment="1">
      <alignment horizontal="centerContinuous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14" fillId="0" borderId="0" xfId="0" applyFont="1" applyProtection="1"/>
    <xf numFmtId="0" fontId="3" fillId="2" borderId="10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Protection="1"/>
    <xf numFmtId="38" fontId="1" fillId="0" borderId="0" xfId="0" applyNumberFormat="1" applyFont="1" applyFill="1" applyBorder="1" applyAlignment="1">
      <alignment horizontal="left"/>
    </xf>
    <xf numFmtId="38" fontId="1" fillId="0" borderId="0" xfId="0" applyNumberFormat="1" applyFont="1" applyFill="1" applyBorder="1"/>
    <xf numFmtId="0" fontId="1" fillId="2" borderId="0" xfId="3" applyFont="1" applyFill="1" applyBorder="1"/>
    <xf numFmtId="2" fontId="1" fillId="2" borderId="0" xfId="0" applyNumberFormat="1" applyFont="1" applyFill="1" applyBorder="1"/>
    <xf numFmtId="0" fontId="17" fillId="0" borderId="11" xfId="0" applyFont="1" applyFill="1" applyBorder="1" applyAlignment="1" applyProtection="1">
      <alignment horizontal="right" vertical="center" wrapText="1"/>
    </xf>
    <xf numFmtId="0" fontId="18" fillId="0" borderId="11" xfId="0" applyFont="1" applyFill="1" applyBorder="1" applyAlignment="1" applyProtection="1">
      <alignment horizontal="right" vertical="center" wrapText="1"/>
    </xf>
    <xf numFmtId="0" fontId="12" fillId="5" borderId="0" xfId="5" applyFont="1" applyFill="1" applyBorder="1"/>
    <xf numFmtId="0" fontId="14" fillId="0" borderId="0" xfId="4" applyFont="1" applyFill="1"/>
    <xf numFmtId="166" fontId="14" fillId="0" borderId="0" xfId="0" applyNumberFormat="1" applyFont="1" applyFill="1" applyBorder="1" applyAlignment="1"/>
    <xf numFmtId="10" fontId="14" fillId="0" borderId="0" xfId="0" applyNumberFormat="1" applyFont="1" applyFill="1" applyBorder="1"/>
    <xf numFmtId="1" fontId="14" fillId="0" borderId="0" xfId="0" applyNumberFormat="1" applyFont="1" applyFill="1" applyBorder="1" applyAlignment="1"/>
    <xf numFmtId="10" fontId="5" fillId="4" borderId="0" xfId="0" applyNumberFormat="1" applyFont="1" applyFill="1" applyBorder="1" applyAlignment="1">
      <alignment horizontal="center"/>
    </xf>
    <xf numFmtId="14" fontId="10" fillId="0" borderId="0" xfId="0" applyNumberFormat="1" applyFont="1" applyFill="1"/>
    <xf numFmtId="0" fontId="16" fillId="0" borderId="0" xfId="0" applyFont="1"/>
    <xf numFmtId="0" fontId="1" fillId="0" borderId="0" xfId="6" applyNumberFormat="1" applyFont="1" applyFill="1" applyBorder="1" applyAlignment="1"/>
    <xf numFmtId="171" fontId="1" fillId="0" borderId="0" xfId="0" applyNumberFormat="1" applyFont="1" applyFill="1" applyBorder="1"/>
    <xf numFmtId="0" fontId="1" fillId="4" borderId="0" xfId="0" applyFont="1" applyFill="1" applyBorder="1" applyAlignment="1">
      <alignment horizontal="center"/>
    </xf>
    <xf numFmtId="10" fontId="1" fillId="4" borderId="0" xfId="6" applyNumberFormat="1" applyFont="1" applyFill="1" applyBorder="1"/>
    <xf numFmtId="10" fontId="1" fillId="4" borderId="9" xfId="6" applyNumberFormat="1" applyFont="1" applyFill="1" applyBorder="1"/>
    <xf numFmtId="166" fontId="1" fillId="0" borderId="0" xfId="0" applyNumberFormat="1" applyFont="1" applyFill="1" applyBorder="1"/>
    <xf numFmtId="167" fontId="1" fillId="0" borderId="0" xfId="0" applyNumberFormat="1" applyFont="1" applyFill="1" applyBorder="1"/>
    <xf numFmtId="166" fontId="1" fillId="4" borderId="0" xfId="1" applyNumberFormat="1" applyFont="1" applyFill="1" applyBorder="1"/>
    <xf numFmtId="166" fontId="1" fillId="4" borderId="9" xfId="1" applyNumberFormat="1" applyFont="1" applyFill="1" applyBorder="1"/>
    <xf numFmtId="171" fontId="1" fillId="4" borderId="0" xfId="1" applyNumberFormat="1" applyFont="1" applyFill="1" applyBorder="1"/>
    <xf numFmtId="0" fontId="1" fillId="4" borderId="0" xfId="1" applyNumberFormat="1" applyFont="1" applyFill="1" applyBorder="1"/>
    <xf numFmtId="14" fontId="1" fillId="2" borderId="0" xfId="0" applyNumberFormat="1" applyFont="1" applyFill="1" applyBorder="1"/>
    <xf numFmtId="170" fontId="1" fillId="4" borderId="0" xfId="1" applyNumberFormat="1" applyFont="1" applyFill="1" applyBorder="1"/>
    <xf numFmtId="171" fontId="1" fillId="4" borderId="9" xfId="0" applyNumberFormat="1" applyFont="1" applyFill="1" applyBorder="1"/>
    <xf numFmtId="171" fontId="1" fillId="4" borderId="9" xfId="1" applyNumberFormat="1" applyFont="1" applyFill="1" applyBorder="1"/>
    <xf numFmtId="14" fontId="1" fillId="4" borderId="9" xfId="1" applyNumberFormat="1" applyFont="1" applyFill="1" applyBorder="1"/>
    <xf numFmtId="0" fontId="1" fillId="4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188" fontId="1" fillId="4" borderId="0" xfId="0" applyNumberFormat="1" applyFont="1" applyFill="1" applyBorder="1" applyAlignment="1">
      <alignment horizontal="right"/>
    </xf>
    <xf numFmtId="14" fontId="1" fillId="4" borderId="9" xfId="0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center"/>
    </xf>
    <xf numFmtId="171" fontId="3" fillId="0" borderId="0" xfId="0" applyNumberFormat="1" applyFont="1" applyFill="1" applyBorder="1" applyAlignment="1">
      <alignment horizontal="center"/>
    </xf>
    <xf numFmtId="171" fontId="0" fillId="0" borderId="0" xfId="0" applyNumberFormat="1" applyFill="1"/>
    <xf numFmtId="14" fontId="0" fillId="0" borderId="0" xfId="0" applyNumberFormat="1" applyFill="1"/>
    <xf numFmtId="43" fontId="0" fillId="0" borderId="0" xfId="0" applyNumberFormat="1" applyFill="1"/>
    <xf numFmtId="171" fontId="1" fillId="4" borderId="0" xfId="0" applyNumberFormat="1" applyFont="1" applyFill="1" applyBorder="1" applyAlignment="1">
      <alignment horizontal="center"/>
    </xf>
    <xf numFmtId="1" fontId="0" fillId="0" borderId="0" xfId="0" applyNumberFormat="1" applyFill="1"/>
    <xf numFmtId="0" fontId="1" fillId="4" borderId="0" xfId="6" applyNumberFormat="1" applyFont="1" applyFill="1" applyBorder="1" applyAlignment="1">
      <alignment horizontal="center"/>
    </xf>
    <xf numFmtId="0" fontId="1" fillId="4" borderId="9" xfId="0" applyFont="1" applyFill="1" applyBorder="1"/>
    <xf numFmtId="2" fontId="1" fillId="4" borderId="9" xfId="1" applyNumberFormat="1" applyFont="1" applyFill="1" applyBorder="1" applyAlignment="1"/>
    <xf numFmtId="166" fontId="1" fillId="4" borderId="0" xfId="0" applyNumberFormat="1" applyFont="1" applyFill="1" applyBorder="1" applyAlignment="1">
      <alignment horizontal="center"/>
    </xf>
    <xf numFmtId="0" fontId="1" fillId="2" borderId="10" xfId="0" applyFont="1" applyFill="1" applyBorder="1"/>
    <xf numFmtId="3" fontId="1" fillId="2" borderId="10" xfId="0" applyNumberFormat="1" applyFont="1" applyFill="1" applyBorder="1"/>
    <xf numFmtId="0" fontId="3" fillId="4" borderId="0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11 2" xfId="2"/>
    <cellStyle name="Normal 13 2" xfId="3"/>
    <cellStyle name="Normal 3 2" xfId="4"/>
    <cellStyle name="Normal 35" xfId="5"/>
    <cellStyle name="Percent" xfId="6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Current Loan to Value Ratio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58724917450041"/>
          <c:y val="0.10946473319794302"/>
          <c:w val="0.79022295600146752"/>
          <c:h val="0.536444120955468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Sheet1!$E$144:$E$155</c:f>
              <c:strCache>
                <c:ptCount val="12"/>
                <c:pt idx="0">
                  <c:v>Up to  50.00%</c:v>
                </c:pt>
                <c:pt idx="1">
                  <c:v>50.01% - 55.00%</c:v>
                </c:pt>
                <c:pt idx="2">
                  <c:v>55.01% - 60.00%</c:v>
                </c:pt>
                <c:pt idx="3">
                  <c:v>60.01% - 65.00%</c:v>
                </c:pt>
                <c:pt idx="4">
                  <c:v>65.01% - 70.00%</c:v>
                </c:pt>
                <c:pt idx="5">
                  <c:v>70.01% - 75.00%</c:v>
                </c:pt>
                <c:pt idx="6">
                  <c:v>75.01% - 80.00%</c:v>
                </c:pt>
                <c:pt idx="7">
                  <c:v>80.01% - 85.00%</c:v>
                </c:pt>
                <c:pt idx="8">
                  <c:v>85.01% - 90.00%</c:v>
                </c:pt>
                <c:pt idx="9">
                  <c:v>90.01% - 95.00%</c:v>
                </c:pt>
                <c:pt idx="10">
                  <c:v>95.01% - 100.00%</c:v>
                </c:pt>
                <c:pt idx="11">
                  <c:v>&gt; 100.01%</c:v>
                </c:pt>
              </c:strCache>
            </c:strRef>
          </c:cat>
          <c:val>
            <c:numRef>
              <c:f>Sheet1!$I$144:$I$155</c:f>
              <c:numCache>
                <c:formatCode>0.00%</c:formatCode>
                <c:ptCount val="12"/>
                <c:pt idx="0">
                  <c:v>0.42860000000000009</c:v>
                </c:pt>
                <c:pt idx="1">
                  <c:v>9.7900000000000001E-2</c:v>
                </c:pt>
                <c:pt idx="2">
                  <c:v>0.1043</c:v>
                </c:pt>
                <c:pt idx="3">
                  <c:v>0.106</c:v>
                </c:pt>
                <c:pt idx="4">
                  <c:v>0.1003</c:v>
                </c:pt>
                <c:pt idx="5">
                  <c:v>8.7800000000000003E-2</c:v>
                </c:pt>
                <c:pt idx="6">
                  <c:v>6.3E-2</c:v>
                </c:pt>
                <c:pt idx="7">
                  <c:v>7.7000000000000002E-3</c:v>
                </c:pt>
                <c:pt idx="8">
                  <c:v>4.1000000000000003E-3</c:v>
                </c:pt>
                <c:pt idx="9">
                  <c:v>2.0000000000000001E-4</c:v>
                </c:pt>
                <c:pt idx="10">
                  <c:v>1E-4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78112"/>
        <c:axId val="58379648"/>
      </c:barChart>
      <c:catAx>
        <c:axId val="583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79648"/>
        <c:crosses val="autoZero"/>
        <c:auto val="1"/>
        <c:lblAlgn val="ctr"/>
        <c:lblOffset val="50"/>
        <c:noMultiLvlLbl val="0"/>
      </c:catAx>
      <c:valAx>
        <c:axId val="58379648"/>
        <c:scaling>
          <c:orientation val="minMax"/>
          <c:max val="0.4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7811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Term To Maturity (Legal)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906098251243114"/>
          <c:y val="0.10389848359797485"/>
          <c:w val="0.77836172623194222"/>
          <c:h val="0.623322015918821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Sheet1!$E$227:$E$230</c:f>
              <c:strCache>
                <c:ptCount val="4"/>
                <c:pt idx="0">
                  <c:v>Less Than 1 yr</c:v>
                </c:pt>
                <c:pt idx="1">
                  <c:v>1yr - 5yrs</c:v>
                </c:pt>
                <c:pt idx="2">
                  <c:v>5yrs - 10yrs</c:v>
                </c:pt>
                <c:pt idx="3">
                  <c:v>More Than 10 yrs</c:v>
                </c:pt>
              </c:strCache>
            </c:strRef>
          </c:cat>
          <c:val>
            <c:numRef>
              <c:f>Sheet1!$I$227:$I$230</c:f>
              <c:numCache>
                <c:formatCode>0.00%</c:formatCode>
                <c:ptCount val="4"/>
                <c:pt idx="0">
                  <c:v>4.0000000000000002E-4</c:v>
                </c:pt>
                <c:pt idx="1">
                  <c:v>8.2000000000000007E-3</c:v>
                </c:pt>
                <c:pt idx="2">
                  <c:v>3.5099999999999999E-2</c:v>
                </c:pt>
                <c:pt idx="3">
                  <c:v>0.95630000000000004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70912"/>
        <c:axId val="59672448"/>
      </c:barChart>
      <c:catAx>
        <c:axId val="596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6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2448"/>
        <c:crosses val="autoZero"/>
        <c:auto val="1"/>
        <c:lblAlgn val="ctr"/>
        <c:lblOffset val="50"/>
        <c:noMultiLvlLbl val="0"/>
      </c:catAx>
      <c:valAx>
        <c:axId val="5967244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0912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Current Limit Loan to Value Ratio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58724917450041"/>
          <c:y val="0.10946473319794302"/>
          <c:w val="0.79022295600146752"/>
          <c:h val="0.594316159918171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Sheet1!$E$175:$E$186</c:f>
              <c:strCache>
                <c:ptCount val="12"/>
                <c:pt idx="0">
                  <c:v>Up to 50.00%</c:v>
                </c:pt>
                <c:pt idx="1">
                  <c:v>50.01% - 55.00%</c:v>
                </c:pt>
                <c:pt idx="2">
                  <c:v>55.01% - 60.00%</c:v>
                </c:pt>
                <c:pt idx="3">
                  <c:v>60.01% - 65.00%</c:v>
                </c:pt>
                <c:pt idx="4">
                  <c:v>65.01% - 70.00%</c:v>
                </c:pt>
                <c:pt idx="5">
                  <c:v>70.01% - 75.00%</c:v>
                </c:pt>
                <c:pt idx="6">
                  <c:v>75.01% - 80.00%</c:v>
                </c:pt>
                <c:pt idx="7">
                  <c:v>80.01% - 85.00%</c:v>
                </c:pt>
                <c:pt idx="8">
                  <c:v>85.01% - 90.00%</c:v>
                </c:pt>
                <c:pt idx="9">
                  <c:v>90.01% - 95.00%</c:v>
                </c:pt>
                <c:pt idx="10">
                  <c:v>95.01% - 100.00%</c:v>
                </c:pt>
                <c:pt idx="11">
                  <c:v>&gt; 100.01%</c:v>
                </c:pt>
              </c:strCache>
            </c:strRef>
          </c:cat>
          <c:val>
            <c:numRef>
              <c:f>Sheet1!$I$175:$I$186</c:f>
              <c:numCache>
                <c:formatCode>0.00%</c:formatCode>
                <c:ptCount val="12"/>
                <c:pt idx="0">
                  <c:v>0.38760000000000006</c:v>
                </c:pt>
                <c:pt idx="1">
                  <c:v>9.6799999999999997E-2</c:v>
                </c:pt>
                <c:pt idx="2">
                  <c:v>0.1076</c:v>
                </c:pt>
                <c:pt idx="3">
                  <c:v>0.1072</c:v>
                </c:pt>
                <c:pt idx="4">
                  <c:v>0.109</c:v>
                </c:pt>
                <c:pt idx="5">
                  <c:v>9.8799999999999999E-2</c:v>
                </c:pt>
                <c:pt idx="6">
                  <c:v>7.9799999999999996E-2</c:v>
                </c:pt>
                <c:pt idx="7">
                  <c:v>7.9000000000000008E-3</c:v>
                </c:pt>
                <c:pt idx="8">
                  <c:v>4.8999999999999998E-3</c:v>
                </c:pt>
                <c:pt idx="9">
                  <c:v>1E-4</c:v>
                </c:pt>
                <c:pt idx="10">
                  <c:v>2.0000000000000001E-4</c:v>
                </c:pt>
                <c:pt idx="11">
                  <c:v>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88064"/>
        <c:axId val="59689600"/>
      </c:barChart>
      <c:catAx>
        <c:axId val="596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89600"/>
        <c:crosses val="autoZero"/>
        <c:auto val="1"/>
        <c:lblAlgn val="ctr"/>
        <c:lblOffset val="50"/>
        <c:noMultiLvlLbl val="0"/>
      </c:catAx>
      <c:valAx>
        <c:axId val="59689600"/>
        <c:scaling>
          <c:orientation val="minMax"/>
          <c:max val="0.4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88064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Delinquency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849782840094165"/>
          <c:y val="0.17311535633320213"/>
          <c:w val="0.67275670717367775"/>
          <c:h val="0.417632092516091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Sheet1!$E$235:$E$238</c:f>
              <c:strCache>
                <c:ptCount val="4"/>
                <c:pt idx="0">
                  <c:v>31-60 days</c:v>
                </c:pt>
                <c:pt idx="1">
                  <c:v>61-90 days</c:v>
                </c:pt>
                <c:pt idx="2">
                  <c:v>91-120 days</c:v>
                </c:pt>
                <c:pt idx="3">
                  <c:v>121 + days</c:v>
                </c:pt>
              </c:strCache>
            </c:strRef>
          </c:cat>
          <c:val>
            <c:numRef>
              <c:f>Sheet1!$I$235:$I$238</c:f>
              <c:numCache>
                <c:formatCode>0.00%</c:formatCode>
                <c:ptCount val="4"/>
                <c:pt idx="0">
                  <c:v>2E-3</c:v>
                </c:pt>
                <c:pt idx="1">
                  <c:v>1.1000000000000001E-3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13792"/>
        <c:axId val="59715584"/>
      </c:barChart>
      <c:catAx>
        <c:axId val="597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14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15584"/>
        <c:crosses val="autoZero"/>
        <c:auto val="1"/>
        <c:lblAlgn val="ctr"/>
        <c:lblOffset val="100"/>
        <c:noMultiLvlLbl val="0"/>
      </c:catAx>
      <c:valAx>
        <c:axId val="59715584"/>
        <c:scaling>
          <c:orientation val="minMax"/>
          <c:max val="1.0000000000000005E-2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13792"/>
        <c:crosses val="autoZero"/>
        <c:crossBetween val="between"/>
        <c:majorUnit val="2.5000000000000092E-3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Bond Legal Maturity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23175582433639"/>
          <c:y val="0.18881925966151294"/>
          <c:w val="0.77836172623194222"/>
          <c:h val="0.464320209973799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Sheet1!$E$262:$E$268</c:f>
              <c:strCache>
                <c:ptCount val="7"/>
                <c:pt idx="0">
                  <c:v>Less Than 1 yr</c:v>
                </c:pt>
                <c:pt idx="1">
                  <c:v>1yr - 2yrs</c:v>
                </c:pt>
                <c:pt idx="2">
                  <c:v>2yr - 3yrs</c:v>
                </c:pt>
                <c:pt idx="3">
                  <c:v>3yr - 4yrs</c:v>
                </c:pt>
                <c:pt idx="4">
                  <c:v>4yr - 5yrs</c:v>
                </c:pt>
                <c:pt idx="5">
                  <c:v>5yr - 10yrs</c:v>
                </c:pt>
                <c:pt idx="6">
                  <c:v>More Than 10 yrs</c:v>
                </c:pt>
              </c:strCache>
            </c:strRef>
          </c:cat>
          <c:val>
            <c:numRef>
              <c:f>Sheet1!$I$262:$I$268</c:f>
              <c:numCache>
                <c:formatCode>0.00%</c:formatCode>
                <c:ptCount val="7"/>
                <c:pt idx="0">
                  <c:v>0.19620190622676983</c:v>
                </c:pt>
                <c:pt idx="1">
                  <c:v>0.14795255438059793</c:v>
                </c:pt>
                <c:pt idx="2">
                  <c:v>0.46006241186890068</c:v>
                </c:pt>
                <c:pt idx="3">
                  <c:v>0</c:v>
                </c:pt>
                <c:pt idx="4">
                  <c:v>0.14192302829764034</c:v>
                </c:pt>
                <c:pt idx="5">
                  <c:v>0</c:v>
                </c:pt>
                <c:pt idx="6">
                  <c:v>5.386009922609112E-2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48352"/>
        <c:axId val="59749888"/>
      </c:barChart>
      <c:catAx>
        <c:axId val="597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49888"/>
        <c:crosses val="autoZero"/>
        <c:auto val="1"/>
        <c:lblAlgn val="ctr"/>
        <c:lblOffset val="100"/>
        <c:noMultiLvlLbl val="0"/>
      </c:catAx>
      <c:valAx>
        <c:axId val="59749888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748352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Payment Type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338182400123487"/>
          <c:y val="0.22937532808398917"/>
          <c:w val="0.37161474264609906"/>
          <c:h val="0.37161495353621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Sheet1!$E$100:$E$102</c:f>
              <c:strCache>
                <c:ptCount val="3"/>
                <c:pt idx="0">
                  <c:v>Principal and Interest</c:v>
                </c:pt>
                <c:pt idx="1">
                  <c:v>Interest Only</c:v>
                </c:pt>
                <c:pt idx="2">
                  <c:v>Others</c:v>
                </c:pt>
              </c:strCache>
            </c:strRef>
          </c:cat>
          <c:val>
            <c:numRef>
              <c:f>Sheet1!$I$100:$I$102</c:f>
              <c:numCache>
                <c:formatCode>0.00%</c:formatCode>
                <c:ptCount val="3"/>
                <c:pt idx="0">
                  <c:v>0.85770000000000002</c:v>
                </c:pt>
                <c:pt idx="1">
                  <c:v>0.1419</c:v>
                </c:pt>
                <c:pt idx="2">
                  <c:v>4.0000000000000002E-4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7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424437992996233"/>
          <c:y val="0.87137092821903495"/>
          <c:w val="0.57825038116919736"/>
          <c:h val="7.8838174273858974E-2"/>
        </c:manualLayout>
      </c:layout>
      <c:overlay val="0"/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Interest Rate Type</a:t>
            </a:r>
          </a:p>
        </c:rich>
      </c:tx>
      <c:layout>
        <c:manualLayout>
          <c:xMode val="edge"/>
          <c:yMode val="edge"/>
          <c:x val="0.1056873428796084"/>
          <c:y val="7.20719533489276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680567934010812"/>
          <c:y val="0.22216812087678228"/>
          <c:w val="0.35914225623902346"/>
          <c:h val="0.35720053912179894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Sheet1!$E$106:$E$108</c:f>
              <c:strCache>
                <c:ptCount val="3"/>
                <c:pt idx="0">
                  <c:v>Fixed Interest Amount</c:v>
                </c:pt>
                <c:pt idx="1">
                  <c:v>Variable Interest Amount</c:v>
                </c:pt>
                <c:pt idx="2">
                  <c:v>Capped Interest Amount</c:v>
                </c:pt>
              </c:strCache>
            </c:strRef>
          </c:cat>
          <c:val>
            <c:numRef>
              <c:f>Sheet1!$I$106:$I$108</c:f>
              <c:numCache>
                <c:formatCode>0.00%</c:formatCode>
                <c:ptCount val="3"/>
                <c:pt idx="0">
                  <c:v>0.86799999999999999</c:v>
                </c:pt>
                <c:pt idx="1">
                  <c:v>0.13139999999999999</c:v>
                </c:pt>
                <c:pt idx="2">
                  <c:v>5.9999999999999995E-4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6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160503671218316"/>
          <c:y val="0.71966527196652719"/>
          <c:w val="0.43460137103115282"/>
          <c:h val="0.22594142259414229"/>
        </c:manualLayout>
      </c:layout>
      <c:overlay val="0"/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Current Loan to Value Ratio (Indexed)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58724917450041"/>
          <c:y val="0.10946473319794302"/>
          <c:w val="0.79022295600146752"/>
          <c:h val="0.594316159918171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Sheet1!$E$159:$E$170</c:f>
              <c:strCache>
                <c:ptCount val="12"/>
                <c:pt idx="0">
                  <c:v>Up to 50.00%</c:v>
                </c:pt>
                <c:pt idx="1">
                  <c:v>50.01% - 55.00%</c:v>
                </c:pt>
                <c:pt idx="2">
                  <c:v>55.01% - 60.00%</c:v>
                </c:pt>
                <c:pt idx="3">
                  <c:v>60.01% - 65.00%</c:v>
                </c:pt>
                <c:pt idx="4">
                  <c:v>65.01% - 70.00%</c:v>
                </c:pt>
                <c:pt idx="5">
                  <c:v>70.01% - 75.00%</c:v>
                </c:pt>
                <c:pt idx="6">
                  <c:v>75.01% - 80.00%</c:v>
                </c:pt>
                <c:pt idx="7">
                  <c:v>80.01% - 85.00%</c:v>
                </c:pt>
                <c:pt idx="8">
                  <c:v>85.01% - 90.00%</c:v>
                </c:pt>
                <c:pt idx="9">
                  <c:v>90.01% - 95.00%</c:v>
                </c:pt>
                <c:pt idx="10">
                  <c:v>95.01% - 100.00%</c:v>
                </c:pt>
                <c:pt idx="11">
                  <c:v>&gt; 100.01%</c:v>
                </c:pt>
              </c:strCache>
            </c:strRef>
          </c:cat>
          <c:val>
            <c:numRef>
              <c:f>Sheet1!$I$159:$I$170</c:f>
              <c:numCache>
                <c:formatCode>0.00%</c:formatCode>
                <c:ptCount val="12"/>
                <c:pt idx="0">
                  <c:v>0.66979999999999995</c:v>
                </c:pt>
                <c:pt idx="1">
                  <c:v>8.1100000000000005E-2</c:v>
                </c:pt>
                <c:pt idx="2">
                  <c:v>7.4999999999999997E-2</c:v>
                </c:pt>
                <c:pt idx="3">
                  <c:v>6.3399999999999998E-2</c:v>
                </c:pt>
                <c:pt idx="4">
                  <c:v>5.11E-2</c:v>
                </c:pt>
                <c:pt idx="5">
                  <c:v>3.44E-2</c:v>
                </c:pt>
                <c:pt idx="6">
                  <c:v>2.0199999999999999E-2</c:v>
                </c:pt>
                <c:pt idx="7">
                  <c:v>3.8999999999999998E-3</c:v>
                </c:pt>
                <c:pt idx="8">
                  <c:v>8.9999999999999998E-4</c:v>
                </c:pt>
                <c:pt idx="9">
                  <c:v>2.0000000000000001E-4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75904"/>
        <c:axId val="59277696"/>
      </c:barChart>
      <c:catAx>
        <c:axId val="592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277696"/>
        <c:crosses val="autoZero"/>
        <c:auto val="1"/>
        <c:lblAlgn val="ctr"/>
        <c:lblOffset val="50"/>
        <c:noMultiLvlLbl val="0"/>
      </c:catAx>
      <c:valAx>
        <c:axId val="59277696"/>
        <c:scaling>
          <c:orientation val="minMax"/>
          <c:max val="0.70000000000000007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275904"/>
        <c:crosses val="autoZero"/>
        <c:crossBetween val="between"/>
        <c:majorUnit val="0.1"/>
        <c:minorUnit val="1.0000000000000002E-2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Geographic Distribution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705631416327244"/>
          <c:y val="0.17106171855100391"/>
          <c:w val="0.38679344828731854"/>
          <c:h val="0.64465574714561791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Sheet1!$E$112:$E$121</c:f>
              <c:strCache>
                <c:ptCount val="10"/>
                <c:pt idx="0">
                  <c:v>Auckland</c:v>
                </c:pt>
                <c:pt idx="1">
                  <c:v>Bay of Plenty</c:v>
                </c:pt>
                <c:pt idx="2">
                  <c:v>Canterbury/West Coast</c:v>
                </c:pt>
                <c:pt idx="3">
                  <c:v>Gisborne/Hawkes Bay</c:v>
                </c:pt>
                <c:pt idx="4">
                  <c:v>Nelson/Marlborough</c:v>
                </c:pt>
                <c:pt idx="5">
                  <c:v>Otago/Southland</c:v>
                </c:pt>
                <c:pt idx="6">
                  <c:v>Northland</c:v>
                </c:pt>
                <c:pt idx="7">
                  <c:v>Taranaki/Wanganui</c:v>
                </c:pt>
                <c:pt idx="8">
                  <c:v>Waikato</c:v>
                </c:pt>
                <c:pt idx="9">
                  <c:v>Wellington</c:v>
                </c:pt>
              </c:strCache>
            </c:strRef>
          </c:cat>
          <c:val>
            <c:numRef>
              <c:f>Sheet1!$I$112:$I$121</c:f>
              <c:numCache>
                <c:formatCode>0.00%</c:formatCode>
                <c:ptCount val="10"/>
                <c:pt idx="0">
                  <c:v>0.40379999999999994</c:v>
                </c:pt>
                <c:pt idx="1">
                  <c:v>5.1400000000000001E-2</c:v>
                </c:pt>
                <c:pt idx="2">
                  <c:v>0.1421</c:v>
                </c:pt>
                <c:pt idx="3">
                  <c:v>2.9899999999999999E-2</c:v>
                </c:pt>
                <c:pt idx="4">
                  <c:v>3.1600000000000003E-2</c:v>
                </c:pt>
                <c:pt idx="5">
                  <c:v>6.9199999999999998E-2</c:v>
                </c:pt>
                <c:pt idx="6">
                  <c:v>2.12E-2</c:v>
                </c:pt>
                <c:pt idx="7">
                  <c:v>2.8500000000000001E-2</c:v>
                </c:pt>
                <c:pt idx="8">
                  <c:v>8.14E-2</c:v>
                </c:pt>
                <c:pt idx="9">
                  <c:v>0.1409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20061786535053"/>
          <c:y val="0.17407407407407408"/>
          <c:w val="0.31897989425962903"/>
          <c:h val="0.75555604160591039"/>
        </c:manualLayout>
      </c:layout>
      <c:overlay val="0"/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Current Balance Distribution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58720760680121"/>
          <c:y val="0.12785450145869312"/>
          <c:w val="0.79022295600146752"/>
          <c:h val="0.57537452799812661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invertIfNegative val="0"/>
          <c:cat>
            <c:strRef>
              <c:f>Sheet1!$E$125:$E$138</c:f>
              <c:strCache>
                <c:ptCount val="14"/>
                <c:pt idx="0">
                  <c:v>&lt;= 50,000</c:v>
                </c:pt>
                <c:pt idx="1">
                  <c:v>50,001 - 100,000</c:v>
                </c:pt>
                <c:pt idx="2">
                  <c:v>100,001 - 150,000</c:v>
                </c:pt>
                <c:pt idx="3">
                  <c:v>150,001 - 200,000</c:v>
                </c:pt>
                <c:pt idx="4">
                  <c:v>200,001 - 250,000</c:v>
                </c:pt>
                <c:pt idx="5">
                  <c:v>250,001 - 300,000</c:v>
                </c:pt>
                <c:pt idx="6">
                  <c:v>300,001 - 350,000</c:v>
                </c:pt>
                <c:pt idx="7">
                  <c:v>350,001 - 400,000</c:v>
                </c:pt>
                <c:pt idx="8">
                  <c:v>400,001 - 450,000</c:v>
                </c:pt>
                <c:pt idx="9">
                  <c:v>450,001 - 500,000</c:v>
                </c:pt>
                <c:pt idx="10">
                  <c:v>500,001 - 750,000</c:v>
                </c:pt>
                <c:pt idx="11">
                  <c:v>750,001 - 1,000,000</c:v>
                </c:pt>
                <c:pt idx="12">
                  <c:v>1,000,001 - 1,500,000</c:v>
                </c:pt>
                <c:pt idx="13">
                  <c:v>&gt; 1,500,000</c:v>
                </c:pt>
              </c:strCache>
            </c:strRef>
          </c:cat>
          <c:val>
            <c:numRef>
              <c:f>Sheet1!$I$125:$I$138</c:f>
              <c:numCache>
                <c:formatCode>0.00%</c:formatCode>
                <c:ptCount val="14"/>
                <c:pt idx="0">
                  <c:v>5.0100000000000033E-2</c:v>
                </c:pt>
                <c:pt idx="1">
                  <c:v>0.10199999999999999</c:v>
                </c:pt>
                <c:pt idx="2">
                  <c:v>0.12470000000000001</c:v>
                </c:pt>
                <c:pt idx="3">
                  <c:v>0.1404</c:v>
                </c:pt>
                <c:pt idx="4">
                  <c:v>0.12039999999999999</c:v>
                </c:pt>
                <c:pt idx="5">
                  <c:v>0.1074</c:v>
                </c:pt>
                <c:pt idx="6">
                  <c:v>7.7499999999999999E-2</c:v>
                </c:pt>
                <c:pt idx="7">
                  <c:v>6.13E-2</c:v>
                </c:pt>
                <c:pt idx="8">
                  <c:v>4.7500000000000001E-2</c:v>
                </c:pt>
                <c:pt idx="9">
                  <c:v>4.02E-2</c:v>
                </c:pt>
                <c:pt idx="10">
                  <c:v>8.6800000000000002E-2</c:v>
                </c:pt>
                <c:pt idx="11">
                  <c:v>2.7699999999999999E-2</c:v>
                </c:pt>
                <c:pt idx="12">
                  <c:v>1.4E-2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77920"/>
        <c:axId val="59383808"/>
      </c:barChart>
      <c:catAx>
        <c:axId val="593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83808"/>
        <c:crosses val="autoZero"/>
        <c:auto val="1"/>
        <c:lblAlgn val="ctr"/>
        <c:lblOffset val="100"/>
        <c:noMultiLvlLbl val="0"/>
      </c:catAx>
      <c:valAx>
        <c:axId val="59383808"/>
        <c:scaling>
          <c:orientation val="minMax"/>
          <c:max val="0.2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7792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Seasoning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696445986009728"/>
          <c:y val="0.10611336686773094"/>
          <c:w val="0.77836172623194222"/>
          <c:h val="0.509138034543271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Sheet1!$E$190:$E$201</c:f>
              <c:strCache>
                <c:ptCount val="12"/>
                <c:pt idx="0">
                  <c:v>Less Than 6 mths</c:v>
                </c:pt>
                <c:pt idx="1">
                  <c:v>6 mths - 1yr</c:v>
                </c:pt>
                <c:pt idx="2">
                  <c:v>1yr - 2yrs</c:v>
                </c:pt>
                <c:pt idx="3">
                  <c:v>2yrs - 3yrs</c:v>
                </c:pt>
                <c:pt idx="4">
                  <c:v>3yrs - 4yrs</c:v>
                </c:pt>
                <c:pt idx="5">
                  <c:v>4yrs - 5yrs</c:v>
                </c:pt>
                <c:pt idx="6">
                  <c:v>5yrs - 6yrs</c:v>
                </c:pt>
                <c:pt idx="7">
                  <c:v>6yrs - 7yrs</c:v>
                </c:pt>
                <c:pt idx="8">
                  <c:v>7yrs - 8yrs</c:v>
                </c:pt>
                <c:pt idx="9">
                  <c:v>8yrs - 9yrs</c:v>
                </c:pt>
                <c:pt idx="10">
                  <c:v>9yrs - 10yrs</c:v>
                </c:pt>
                <c:pt idx="11">
                  <c:v>More Than 10yrs</c:v>
                </c:pt>
              </c:strCache>
            </c:strRef>
          </c:cat>
          <c:val>
            <c:numRef>
              <c:f>Sheet1!$I$190:$I$201</c:f>
              <c:numCache>
                <c:formatCode>0.00%</c:formatCode>
                <c:ptCount val="12"/>
                <c:pt idx="0">
                  <c:v>4.8399999999999999E-2</c:v>
                </c:pt>
                <c:pt idx="1">
                  <c:v>5.62E-2</c:v>
                </c:pt>
                <c:pt idx="2">
                  <c:v>0.1522</c:v>
                </c:pt>
                <c:pt idx="3">
                  <c:v>0.16839999999999999</c:v>
                </c:pt>
                <c:pt idx="4">
                  <c:v>0.16869999999999999</c:v>
                </c:pt>
                <c:pt idx="5">
                  <c:v>0.1091</c:v>
                </c:pt>
                <c:pt idx="6">
                  <c:v>8.3599999999999994E-2</c:v>
                </c:pt>
                <c:pt idx="7">
                  <c:v>0.06</c:v>
                </c:pt>
                <c:pt idx="8">
                  <c:v>3.9300000000000002E-2</c:v>
                </c:pt>
                <c:pt idx="9">
                  <c:v>2.2499999999999999E-2</c:v>
                </c:pt>
                <c:pt idx="10">
                  <c:v>2.8299999999999999E-2</c:v>
                </c:pt>
                <c:pt idx="11">
                  <c:v>6.3299999999999995E-2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08768"/>
        <c:axId val="59410304"/>
      </c:barChart>
      <c:catAx>
        <c:axId val="594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410304"/>
        <c:crosses val="autoZero"/>
        <c:auto val="1"/>
        <c:lblAlgn val="ctr"/>
        <c:lblOffset val="50"/>
        <c:noMultiLvlLbl val="0"/>
      </c:catAx>
      <c:valAx>
        <c:axId val="59410304"/>
        <c:scaling>
          <c:orientation val="minMax"/>
          <c:max val="0.4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40876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IO Expiry Date Remaining Period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231745160544258"/>
          <c:y val="0.25400377584382638"/>
          <c:w val="0.77836172623194222"/>
          <c:h val="0.417294299750992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Sheet1!$E$207:$E$213</c:f>
              <c:strCache>
                <c:ptCount val="7"/>
                <c:pt idx="0">
                  <c:v>Less Than 6 mths</c:v>
                </c:pt>
                <c:pt idx="1">
                  <c:v>6 mths - 1yr</c:v>
                </c:pt>
                <c:pt idx="2">
                  <c:v>1yr - 2yrs</c:v>
                </c:pt>
                <c:pt idx="3">
                  <c:v>2yrs - 3yrs</c:v>
                </c:pt>
                <c:pt idx="4">
                  <c:v>3yrs - 4yrs</c:v>
                </c:pt>
                <c:pt idx="5">
                  <c:v>4yrs - 5yrs</c:v>
                </c:pt>
                <c:pt idx="6">
                  <c:v>More Than 5 yrs</c:v>
                </c:pt>
              </c:strCache>
            </c:strRef>
          </c:cat>
          <c:val>
            <c:numRef>
              <c:f>Sheet1!$I$207:$I$213</c:f>
              <c:numCache>
                <c:formatCode>0.00%</c:formatCode>
                <c:ptCount val="7"/>
                <c:pt idx="0">
                  <c:v>0.12300000000000011</c:v>
                </c:pt>
                <c:pt idx="1">
                  <c:v>0.1288</c:v>
                </c:pt>
                <c:pt idx="2">
                  <c:v>0.2361</c:v>
                </c:pt>
                <c:pt idx="3">
                  <c:v>0.23699999999999999</c:v>
                </c:pt>
                <c:pt idx="4">
                  <c:v>0.15240000000000001</c:v>
                </c:pt>
                <c:pt idx="5">
                  <c:v>5.8799999999999998E-2</c:v>
                </c:pt>
                <c:pt idx="6">
                  <c:v>6.3899999999999998E-2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434496"/>
        <c:axId val="59436032"/>
      </c:barChart>
      <c:catAx>
        <c:axId val="594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74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436032"/>
        <c:crosses val="autoZero"/>
        <c:auto val="1"/>
        <c:lblAlgn val="ctr"/>
        <c:lblOffset val="50"/>
        <c:noMultiLvlLbl val="0"/>
      </c:catAx>
      <c:valAx>
        <c:axId val="59436032"/>
        <c:scaling>
          <c:orientation val="minMax"/>
          <c:max val="0.4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43449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Fixed Rate Expiry Date Remaining Period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231745160544269"/>
          <c:y val="0.25400377584382638"/>
          <c:w val="0.77836172623194222"/>
          <c:h val="0.4158625118668993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Sheet1!$E$217:$E$223</c:f>
              <c:strCache>
                <c:ptCount val="7"/>
                <c:pt idx="0">
                  <c:v>Less Than 6 mths</c:v>
                </c:pt>
                <c:pt idx="1">
                  <c:v>6 mths - 1yr</c:v>
                </c:pt>
                <c:pt idx="2">
                  <c:v>1yr - 2yrs</c:v>
                </c:pt>
                <c:pt idx="3">
                  <c:v>2yrs - 3yrs</c:v>
                </c:pt>
                <c:pt idx="4">
                  <c:v>3yrs - 4yrs</c:v>
                </c:pt>
                <c:pt idx="5">
                  <c:v>4yrs - 5yrs</c:v>
                </c:pt>
                <c:pt idx="6">
                  <c:v>More Than 5 yrs</c:v>
                </c:pt>
              </c:strCache>
            </c:strRef>
          </c:cat>
          <c:val>
            <c:numRef>
              <c:f>Sheet1!$I$217:$I$223</c:f>
              <c:numCache>
                <c:formatCode>0.00%</c:formatCode>
                <c:ptCount val="7"/>
                <c:pt idx="0">
                  <c:v>0.29520000000000002</c:v>
                </c:pt>
                <c:pt idx="1">
                  <c:v>0.30980000000000002</c:v>
                </c:pt>
                <c:pt idx="2">
                  <c:v>0.31509999999999999</c:v>
                </c:pt>
                <c:pt idx="3">
                  <c:v>6.8500000000000005E-2</c:v>
                </c:pt>
                <c:pt idx="4">
                  <c:v>8.3000000000000001E-3</c:v>
                </c:pt>
                <c:pt idx="5">
                  <c:v>3.0999999999999999E-3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44928"/>
        <c:axId val="59654912"/>
      </c:barChart>
      <c:catAx>
        <c:axId val="59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4912"/>
        <c:crosses val="autoZero"/>
        <c:auto val="1"/>
        <c:lblAlgn val="ctr"/>
        <c:lblOffset val="100"/>
        <c:noMultiLvlLbl val="0"/>
      </c:catAx>
      <c:valAx>
        <c:axId val="59654912"/>
        <c:scaling>
          <c:orientation val="minMax"/>
          <c:max val="0.4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4492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139</xdr:row>
      <xdr:rowOff>152400</xdr:rowOff>
    </xdr:from>
    <xdr:to>
      <xdr:col>17</xdr:col>
      <xdr:colOff>533400</xdr:colOff>
      <xdr:row>155</xdr:row>
      <xdr:rowOff>129540</xdr:rowOff>
    </xdr:to>
    <xdr:graphicFrame macro="">
      <xdr:nvGraphicFramePr>
        <xdr:cNvPr id="19699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97</xdr:row>
      <xdr:rowOff>76200</xdr:rowOff>
    </xdr:from>
    <xdr:to>
      <xdr:col>14</xdr:col>
      <xdr:colOff>1013460</xdr:colOff>
      <xdr:row>108</xdr:row>
      <xdr:rowOff>68580</xdr:rowOff>
    </xdr:to>
    <xdr:graphicFrame macro="">
      <xdr:nvGraphicFramePr>
        <xdr:cNvPr id="19699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1066800</xdr:colOff>
      <xdr:row>97</xdr:row>
      <xdr:rowOff>91440</xdr:rowOff>
    </xdr:from>
    <xdr:to>
      <xdr:col>17</xdr:col>
      <xdr:colOff>518160</xdr:colOff>
      <xdr:row>108</xdr:row>
      <xdr:rowOff>68580</xdr:rowOff>
    </xdr:to>
    <xdr:graphicFrame macro="">
      <xdr:nvGraphicFramePr>
        <xdr:cNvPr id="196998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7620</xdr:colOff>
      <xdr:row>157</xdr:row>
      <xdr:rowOff>106680</xdr:rowOff>
    </xdr:from>
    <xdr:to>
      <xdr:col>17</xdr:col>
      <xdr:colOff>533400</xdr:colOff>
      <xdr:row>171</xdr:row>
      <xdr:rowOff>0</xdr:rowOff>
    </xdr:to>
    <xdr:graphicFrame macro="">
      <xdr:nvGraphicFramePr>
        <xdr:cNvPr id="196999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1036320</xdr:colOff>
      <xdr:row>109</xdr:row>
      <xdr:rowOff>144780</xdr:rowOff>
    </xdr:from>
    <xdr:to>
      <xdr:col>17</xdr:col>
      <xdr:colOff>533400</xdr:colOff>
      <xdr:row>122</xdr:row>
      <xdr:rowOff>22860</xdr:rowOff>
    </xdr:to>
    <xdr:graphicFrame macro="">
      <xdr:nvGraphicFramePr>
        <xdr:cNvPr id="196999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1066800</xdr:colOff>
      <xdr:row>123</xdr:row>
      <xdr:rowOff>45720</xdr:rowOff>
    </xdr:from>
    <xdr:to>
      <xdr:col>17</xdr:col>
      <xdr:colOff>548640</xdr:colOff>
      <xdr:row>138</xdr:row>
      <xdr:rowOff>137160</xdr:rowOff>
    </xdr:to>
    <xdr:graphicFrame macro="">
      <xdr:nvGraphicFramePr>
        <xdr:cNvPr id="196999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30480</xdr:colOff>
      <xdr:row>188</xdr:row>
      <xdr:rowOff>38100</xdr:rowOff>
    </xdr:from>
    <xdr:to>
      <xdr:col>18</xdr:col>
      <xdr:colOff>30480</xdr:colOff>
      <xdr:row>202</xdr:row>
      <xdr:rowOff>0</xdr:rowOff>
    </xdr:to>
    <xdr:graphicFrame macro="">
      <xdr:nvGraphicFramePr>
        <xdr:cNvPr id="196999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30480</xdr:colOff>
      <xdr:row>203</xdr:row>
      <xdr:rowOff>7620</xdr:rowOff>
    </xdr:from>
    <xdr:to>
      <xdr:col>18</xdr:col>
      <xdr:colOff>7620</xdr:colOff>
      <xdr:row>214</xdr:row>
      <xdr:rowOff>0</xdr:rowOff>
    </xdr:to>
    <xdr:graphicFrame macro="">
      <xdr:nvGraphicFramePr>
        <xdr:cNvPr id="196999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1066800</xdr:colOff>
      <xdr:row>214</xdr:row>
      <xdr:rowOff>160020</xdr:rowOff>
    </xdr:from>
    <xdr:to>
      <xdr:col>18</xdr:col>
      <xdr:colOff>0</xdr:colOff>
      <xdr:row>224</xdr:row>
      <xdr:rowOff>22860</xdr:rowOff>
    </xdr:to>
    <xdr:graphicFrame macro="">
      <xdr:nvGraphicFramePr>
        <xdr:cNvPr id="196999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224</xdr:row>
      <xdr:rowOff>121920</xdr:rowOff>
    </xdr:from>
    <xdr:to>
      <xdr:col>17</xdr:col>
      <xdr:colOff>548640</xdr:colOff>
      <xdr:row>231</xdr:row>
      <xdr:rowOff>30480</xdr:rowOff>
    </xdr:to>
    <xdr:graphicFrame macro="">
      <xdr:nvGraphicFramePr>
        <xdr:cNvPr id="1969996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172</xdr:row>
      <xdr:rowOff>53340</xdr:rowOff>
    </xdr:from>
    <xdr:to>
      <xdr:col>18</xdr:col>
      <xdr:colOff>30480</xdr:colOff>
      <xdr:row>186</xdr:row>
      <xdr:rowOff>144780</xdr:rowOff>
    </xdr:to>
    <xdr:graphicFrame macro="">
      <xdr:nvGraphicFramePr>
        <xdr:cNvPr id="196999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236220</xdr:colOff>
      <xdr:row>2</xdr:row>
      <xdr:rowOff>45720</xdr:rowOff>
    </xdr:to>
    <xdr:pic>
      <xdr:nvPicPr>
        <xdr:cNvPr id="19699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67640"/>
          <a:ext cx="16383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1066800</xdr:colOff>
      <xdr:row>231</xdr:row>
      <xdr:rowOff>121920</xdr:rowOff>
    </xdr:from>
    <xdr:to>
      <xdr:col>17</xdr:col>
      <xdr:colOff>548640</xdr:colOff>
      <xdr:row>239</xdr:row>
      <xdr:rowOff>60960</xdr:rowOff>
    </xdr:to>
    <xdr:graphicFrame macro="">
      <xdr:nvGraphicFramePr>
        <xdr:cNvPr id="196999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7620</xdr:colOff>
      <xdr:row>259</xdr:row>
      <xdr:rowOff>76200</xdr:rowOff>
    </xdr:from>
    <xdr:to>
      <xdr:col>18</xdr:col>
      <xdr:colOff>22860</xdr:colOff>
      <xdr:row>268</xdr:row>
      <xdr:rowOff>83820</xdr:rowOff>
    </xdr:to>
    <xdr:graphicFrame macro="">
      <xdr:nvGraphicFramePr>
        <xdr:cNvPr id="197000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0.13832</cdr:x>
      <cdr:y>0.02446</cdr:y>
    </cdr:from>
    <cdr:to>
      <cdr:x>0.96473</cdr:x>
      <cdr:y>0.09094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3654" y="68471"/>
          <a:ext cx="3056626" cy="211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AU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M/Deals/NZ_Hillary/Reporting/2015/201505/NZHillary_CUBE_v20150430_201505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_Summary"/>
      <sheetName val="Data_INPUT"/>
      <sheetName val="InvestorReport"/>
      <sheetName val="Principal Rec"/>
      <sheetName val="Waterfall1and2"/>
      <sheetName val="ReserveFundReqAmtLedger"/>
      <sheetName val="AssetCoverageReport"/>
      <sheetName val="CB_INPUT"/>
      <sheetName val="CBGResidualAcct_INPUT"/>
      <sheetName val="Deal_Ticket"/>
      <sheetName val="ICLoan_INPUT"/>
      <sheetName val="IRSwap_INPUT"/>
      <sheetName val="MainReport"/>
      <sheetName val="MovemtOTHLedger"/>
      <sheetName val="NZ_Indexing"/>
      <sheetName val="ReqRedempAmtnPreMatLedger_INPUT"/>
      <sheetName val="SLoan_INPUT"/>
      <sheetName val="tblPSSumm_Exp"/>
      <sheetName val="tblqrytblPSSumm_SCExp"/>
      <sheetName val="TitlePerfectionLedger_INPUT"/>
      <sheetName val="WNZL Remittance Direction"/>
      <sheetName val="WNZSL Direction to Pay"/>
      <sheetName val="WNZL_Ad hoc_Direction"/>
      <sheetName val="Summary"/>
      <sheetName val="TDM_Use_of_Money"/>
      <sheetName val="Cube"/>
      <sheetName val="List"/>
      <sheetName val="ChangeRegister"/>
    </sheetNames>
    <sheetDataSet>
      <sheetData sheetId="0"/>
      <sheetData sheetId="1">
        <row r="6">
          <cell r="I6">
            <v>42125</v>
          </cell>
          <cell r="J6">
            <v>42155</v>
          </cell>
        </row>
        <row r="120">
          <cell r="I120">
            <v>22624910.539999999</v>
          </cell>
        </row>
        <row r="128">
          <cell r="I128">
            <v>2320077.2199999988</v>
          </cell>
        </row>
        <row r="154">
          <cell r="I154">
            <v>591737.37</v>
          </cell>
        </row>
      </sheetData>
      <sheetData sheetId="2"/>
      <sheetData sheetId="3"/>
      <sheetData sheetId="4"/>
      <sheetData sheetId="5"/>
      <sheetData sheetId="6"/>
      <sheetData sheetId="7">
        <row r="29">
          <cell r="C29">
            <v>41814</v>
          </cell>
          <cell r="D29">
            <v>43640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V283"/>
  <sheetViews>
    <sheetView tabSelected="1" topLeftCell="D1" zoomScaleNormal="100" workbookViewId="0">
      <selection activeCell="M19" sqref="M19"/>
    </sheetView>
  </sheetViews>
  <sheetFormatPr defaultColWidth="9.109375" defaultRowHeight="13.2" x14ac:dyDescent="0.25"/>
  <cols>
    <col min="1" max="1" width="9.109375" style="1"/>
    <col min="2" max="3" width="5.6640625" style="1" customWidth="1"/>
    <col min="4" max="4" width="9.109375" style="2"/>
    <col min="5" max="5" width="46.44140625" style="2" customWidth="1"/>
    <col min="6" max="6" width="10.109375" style="2" customWidth="1"/>
    <col min="7" max="7" width="16.109375" style="2" customWidth="1"/>
    <col min="8" max="8" width="17.88671875" style="2" customWidth="1"/>
    <col min="9" max="9" width="14" style="2" customWidth="1"/>
    <col min="10" max="10" width="18.88671875" style="2" customWidth="1"/>
    <col min="11" max="11" width="15.6640625" style="2" customWidth="1"/>
    <col min="12" max="12" width="13.6640625" style="2" customWidth="1"/>
    <col min="13" max="13" width="17.44140625" style="2" bestFit="1" customWidth="1"/>
    <col min="14" max="14" width="10.109375" style="2" bestFit="1" customWidth="1"/>
    <col min="15" max="15" width="16.109375" style="2" bestFit="1" customWidth="1"/>
    <col min="16" max="17" width="9.109375" style="2"/>
    <col min="18" max="18" width="8.109375" style="2" customWidth="1"/>
    <col min="19" max="20" width="9.109375" style="2"/>
    <col min="21" max="21" width="10.109375" style="2" bestFit="1" customWidth="1"/>
    <col min="22" max="16384" width="9.109375" style="2"/>
  </cols>
  <sheetData>
    <row r="2" spans="1:18" ht="21" x14ac:dyDescent="0.4">
      <c r="H2" s="63"/>
      <c r="O2" s="3"/>
    </row>
    <row r="3" spans="1:18" x14ac:dyDescent="0.25">
      <c r="C3" s="4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8" x14ac:dyDescent="0.25">
      <c r="C4" s="4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8" x14ac:dyDescent="0.25">
      <c r="C5" s="4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8" x14ac:dyDescent="0.25">
      <c r="B6" s="7"/>
      <c r="C6" s="7"/>
      <c r="D6" s="8"/>
      <c r="E6" s="96"/>
      <c r="F6" s="97"/>
      <c r="G6" s="96"/>
      <c r="H6" s="96"/>
      <c r="I6" s="96"/>
      <c r="J6" s="96"/>
      <c r="K6" s="96"/>
      <c r="L6" s="96"/>
      <c r="M6" s="96"/>
      <c r="N6" s="98"/>
      <c r="O6" s="98"/>
      <c r="P6" s="98"/>
      <c r="Q6" s="98"/>
      <c r="R6" s="9"/>
    </row>
    <row r="7" spans="1:18" x14ac:dyDescent="0.25">
      <c r="B7" s="7"/>
      <c r="C7" s="7"/>
      <c r="D7" s="10"/>
      <c r="E7" s="11" t="s">
        <v>156</v>
      </c>
      <c r="F7" s="6"/>
      <c r="G7" s="6"/>
      <c r="H7" s="6"/>
      <c r="I7" s="6"/>
      <c r="J7" s="6"/>
      <c r="K7" s="6"/>
      <c r="L7" s="6"/>
      <c r="M7" s="6"/>
      <c r="R7" s="12"/>
    </row>
    <row r="8" spans="1:18" x14ac:dyDescent="0.25">
      <c r="B8" s="7"/>
      <c r="C8" s="7"/>
      <c r="D8" s="13"/>
      <c r="E8" s="14" t="s">
        <v>157</v>
      </c>
      <c r="F8" s="6"/>
      <c r="G8" s="6"/>
      <c r="H8" s="6"/>
      <c r="I8" s="6"/>
      <c r="J8" s="6"/>
      <c r="K8" s="6"/>
      <c r="L8" s="6"/>
      <c r="M8" s="6"/>
      <c r="R8" s="12"/>
    </row>
    <row r="9" spans="1:18" s="18" customFormat="1" x14ac:dyDescent="0.25">
      <c r="A9" s="1"/>
      <c r="B9" s="15"/>
      <c r="C9" s="7"/>
      <c r="D9" s="13"/>
      <c r="E9" s="14" t="s">
        <v>235</v>
      </c>
      <c r="F9" s="6"/>
      <c r="G9" s="16"/>
      <c r="H9" s="17"/>
      <c r="I9" s="17"/>
      <c r="J9" s="17"/>
      <c r="K9" s="17"/>
      <c r="L9" s="17"/>
      <c r="M9" s="17"/>
      <c r="R9" s="19"/>
    </row>
    <row r="10" spans="1:18" s="18" customFormat="1" x14ac:dyDescent="0.25">
      <c r="A10" s="1"/>
      <c r="B10" s="15"/>
      <c r="C10" s="7"/>
      <c r="D10" s="20"/>
      <c r="E10" s="21"/>
      <c r="F10" s="21"/>
      <c r="G10" s="22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4"/>
    </row>
    <row r="11" spans="1:18" s="18" customFormat="1" x14ac:dyDescent="0.25">
      <c r="A11" s="1"/>
      <c r="B11" s="15"/>
      <c r="C11" s="7"/>
      <c r="D11" s="17"/>
      <c r="E11" s="17"/>
      <c r="F11" s="17"/>
      <c r="G11" s="16"/>
      <c r="H11" s="17"/>
      <c r="I11" s="17"/>
      <c r="J11" s="17"/>
      <c r="K11" s="17"/>
      <c r="L11" s="17"/>
      <c r="M11" s="17"/>
    </row>
    <row r="12" spans="1:18" x14ac:dyDescent="0.25">
      <c r="D12" s="25" t="s">
        <v>2</v>
      </c>
      <c r="E12" s="25"/>
      <c r="H12" s="26" t="s">
        <v>3</v>
      </c>
      <c r="I12" s="5"/>
      <c r="J12" s="26" t="s">
        <v>4</v>
      </c>
    </row>
    <row r="13" spans="1:18" x14ac:dyDescent="0.25">
      <c r="D13" s="25"/>
      <c r="E13" s="25" t="s">
        <v>5</v>
      </c>
      <c r="H13" s="26"/>
      <c r="I13" s="5"/>
      <c r="J13" s="26"/>
    </row>
    <row r="14" spans="1:18" x14ac:dyDescent="0.25">
      <c r="F14" s="2" t="s">
        <v>6</v>
      </c>
      <c r="H14" s="27" t="s">
        <v>7</v>
      </c>
      <c r="I14" s="5"/>
      <c r="J14" s="27" t="s">
        <v>8</v>
      </c>
    </row>
    <row r="15" spans="1:18" x14ac:dyDescent="0.25">
      <c r="F15" s="2" t="s">
        <v>158</v>
      </c>
      <c r="H15" s="27" t="s">
        <v>9</v>
      </c>
      <c r="I15" s="5"/>
      <c r="J15" s="5" t="s">
        <v>228</v>
      </c>
    </row>
    <row r="16" spans="1:18" x14ac:dyDescent="0.25">
      <c r="F16" s="2" t="s">
        <v>233</v>
      </c>
      <c r="H16" s="27" t="s">
        <v>234</v>
      </c>
      <c r="I16" s="5"/>
      <c r="J16" s="5" t="s">
        <v>234</v>
      </c>
    </row>
    <row r="17" spans="2:18" x14ac:dyDescent="0.25">
      <c r="D17" s="25"/>
      <c r="E17" s="25"/>
      <c r="H17" s="5"/>
      <c r="I17" s="5"/>
      <c r="J17" s="5"/>
    </row>
    <row r="18" spans="2:18" x14ac:dyDescent="0.25">
      <c r="D18" s="25"/>
      <c r="E18" s="25"/>
      <c r="H18" s="5"/>
      <c r="I18" s="5"/>
      <c r="J18" s="5"/>
    </row>
    <row r="19" spans="2:18" x14ac:dyDescent="0.25">
      <c r="D19" s="25"/>
      <c r="E19" s="25" t="s">
        <v>11</v>
      </c>
      <c r="H19" s="5" t="s">
        <v>226</v>
      </c>
      <c r="I19" s="5"/>
      <c r="J19" s="5" t="s">
        <v>10</v>
      </c>
    </row>
    <row r="20" spans="2:18" x14ac:dyDescent="0.25">
      <c r="D20" s="25"/>
      <c r="E20" s="25"/>
      <c r="H20" s="5"/>
      <c r="I20" s="5"/>
      <c r="J20" s="5"/>
    </row>
    <row r="21" spans="2:18" x14ac:dyDescent="0.25">
      <c r="D21" s="25"/>
      <c r="E21" s="25"/>
      <c r="H21" s="5"/>
      <c r="I21" s="5"/>
      <c r="J21" s="5"/>
    </row>
    <row r="22" spans="2:18" x14ac:dyDescent="0.25">
      <c r="F22" s="28"/>
    </row>
    <row r="23" spans="2:18" x14ac:dyDescent="0.25">
      <c r="B23" s="29"/>
      <c r="C23" s="99" t="s">
        <v>159</v>
      </c>
      <c r="D23" s="30"/>
      <c r="E23" s="100" t="s">
        <v>2</v>
      </c>
      <c r="F23" s="101"/>
      <c r="G23" s="101"/>
      <c r="H23" s="102" t="s">
        <v>160</v>
      </c>
      <c r="I23" s="101"/>
      <c r="J23" s="101"/>
      <c r="K23" s="100" t="s">
        <v>12</v>
      </c>
      <c r="L23" s="101"/>
      <c r="M23" s="101"/>
      <c r="N23" s="101"/>
      <c r="O23" s="102" t="s">
        <v>13</v>
      </c>
      <c r="P23" s="101"/>
      <c r="Q23" s="101"/>
      <c r="R23" s="31"/>
    </row>
    <row r="24" spans="2:18" x14ac:dyDescent="0.25">
      <c r="B24" s="29"/>
      <c r="C24" s="99" t="s">
        <v>161</v>
      </c>
      <c r="D24" s="32"/>
      <c r="E24" s="33" t="s">
        <v>14</v>
      </c>
      <c r="F24" s="34"/>
      <c r="G24" s="34"/>
      <c r="H24" s="35" t="s">
        <v>162</v>
      </c>
      <c r="I24" s="34"/>
      <c r="J24" s="34"/>
      <c r="K24" s="33" t="s">
        <v>15</v>
      </c>
      <c r="L24" s="34"/>
      <c r="M24" s="34"/>
      <c r="N24" s="34"/>
      <c r="O24" s="35" t="s">
        <v>13</v>
      </c>
      <c r="P24" s="34"/>
      <c r="Q24" s="34"/>
      <c r="R24" s="36"/>
    </row>
    <row r="25" spans="2:18" x14ac:dyDescent="0.25">
      <c r="B25" s="29"/>
      <c r="C25" s="99" t="s">
        <v>163</v>
      </c>
      <c r="D25" s="32"/>
      <c r="E25" s="33" t="s">
        <v>16</v>
      </c>
      <c r="F25" s="34"/>
      <c r="G25" s="34"/>
      <c r="H25" s="35" t="s">
        <v>164</v>
      </c>
      <c r="I25" s="34"/>
      <c r="J25" s="34"/>
      <c r="K25" s="33" t="s">
        <v>17</v>
      </c>
      <c r="L25" s="34"/>
      <c r="M25" s="34"/>
      <c r="N25" s="34"/>
      <c r="O25" s="35" t="s">
        <v>1</v>
      </c>
      <c r="P25" s="34"/>
      <c r="Q25" s="34"/>
      <c r="R25" s="36"/>
    </row>
    <row r="26" spans="2:18" x14ac:dyDescent="0.25">
      <c r="B26" s="29"/>
      <c r="C26" s="99" t="s">
        <v>165</v>
      </c>
      <c r="D26" s="32"/>
      <c r="E26" s="33" t="s">
        <v>18</v>
      </c>
      <c r="F26" s="34"/>
      <c r="G26" s="34"/>
      <c r="H26" s="35" t="s">
        <v>166</v>
      </c>
      <c r="I26" s="34"/>
      <c r="J26" s="34"/>
      <c r="K26" s="33" t="s">
        <v>19</v>
      </c>
      <c r="L26" s="34"/>
      <c r="M26" s="34"/>
      <c r="N26" s="34"/>
      <c r="O26" s="35" t="s">
        <v>162</v>
      </c>
      <c r="P26" s="34"/>
      <c r="Q26" s="34"/>
      <c r="R26" s="36"/>
    </row>
    <row r="27" spans="2:18" x14ac:dyDescent="0.25">
      <c r="B27" s="29"/>
      <c r="C27" s="99" t="s">
        <v>167</v>
      </c>
      <c r="D27" s="37"/>
      <c r="E27" s="38" t="s">
        <v>20</v>
      </c>
      <c r="F27" s="39"/>
      <c r="G27" s="39"/>
      <c r="H27" s="40" t="s">
        <v>162</v>
      </c>
      <c r="I27" s="39"/>
      <c r="J27" s="39"/>
      <c r="K27" s="38" t="s">
        <v>21</v>
      </c>
      <c r="L27" s="39"/>
      <c r="M27" s="39"/>
      <c r="N27" s="39"/>
      <c r="O27" s="41" t="s">
        <v>1</v>
      </c>
      <c r="P27" s="39"/>
      <c r="Q27" s="39"/>
      <c r="R27" s="42"/>
    </row>
    <row r="29" spans="2:18" x14ac:dyDescent="0.25">
      <c r="D29" s="43" t="s">
        <v>168</v>
      </c>
      <c r="F29" s="17"/>
      <c r="G29" s="28"/>
    </row>
    <row r="31" spans="2:18" x14ac:dyDescent="0.25">
      <c r="D31" s="44" t="s">
        <v>22</v>
      </c>
      <c r="E31" s="45"/>
      <c r="F31" s="34"/>
      <c r="G31" s="34"/>
      <c r="H31" s="34"/>
      <c r="I31" s="46"/>
      <c r="J31" s="34"/>
      <c r="K31" s="34"/>
    </row>
    <row r="32" spans="2:18" x14ac:dyDescent="0.25">
      <c r="D32" s="34"/>
      <c r="E32" s="34" t="s">
        <v>23</v>
      </c>
      <c r="F32" s="34"/>
      <c r="G32" s="34"/>
      <c r="H32" s="34"/>
      <c r="I32" s="46"/>
      <c r="J32" s="34"/>
      <c r="K32" s="47">
        <v>43616</v>
      </c>
      <c r="P32" s="28"/>
    </row>
    <row r="33" spans="1:22" x14ac:dyDescent="0.25">
      <c r="D33" s="34"/>
      <c r="E33" s="34" t="s">
        <v>24</v>
      </c>
      <c r="F33" s="34"/>
      <c r="G33" s="34"/>
      <c r="H33" s="34"/>
      <c r="I33" s="46"/>
      <c r="J33" s="34"/>
      <c r="K33" s="47">
        <v>43586</v>
      </c>
      <c r="P33" s="28"/>
    </row>
    <row r="34" spans="1:22" x14ac:dyDescent="0.25">
      <c r="D34" s="34"/>
      <c r="E34" s="34" t="s">
        <v>25</v>
      </c>
      <c r="F34" s="34"/>
      <c r="G34" s="34"/>
      <c r="H34" s="34"/>
      <c r="I34" s="48"/>
      <c r="J34" s="34"/>
      <c r="K34" s="47">
        <v>43616</v>
      </c>
      <c r="P34" s="28"/>
    </row>
    <row r="35" spans="1:22" x14ac:dyDescent="0.25">
      <c r="D35" s="34"/>
      <c r="E35" s="34" t="s">
        <v>26</v>
      </c>
      <c r="F35" s="34"/>
      <c r="G35" s="34"/>
      <c r="H35" s="34"/>
      <c r="I35" s="34"/>
      <c r="J35" s="34"/>
      <c r="K35" s="49">
        <v>45517</v>
      </c>
    </row>
    <row r="36" spans="1:22" x14ac:dyDescent="0.25">
      <c r="D36" s="34"/>
      <c r="E36" s="34" t="s">
        <v>169</v>
      </c>
      <c r="F36" s="34"/>
      <c r="G36" s="34"/>
      <c r="H36" s="34"/>
      <c r="I36" s="34"/>
      <c r="J36" s="34"/>
      <c r="K36" s="49">
        <v>6623135180.8400002</v>
      </c>
    </row>
    <row r="37" spans="1:22" x14ac:dyDescent="0.25">
      <c r="D37" s="34"/>
      <c r="E37" s="50" t="s">
        <v>170</v>
      </c>
      <c r="F37" s="50"/>
      <c r="G37" s="50"/>
      <c r="H37" s="50"/>
      <c r="I37" s="50"/>
      <c r="J37" s="50"/>
      <c r="K37" s="51">
        <v>876864819.15999985</v>
      </c>
      <c r="O37" s="103"/>
      <c r="P37" s="2" t="s">
        <v>0</v>
      </c>
    </row>
    <row r="38" spans="1:22" x14ac:dyDescent="0.25">
      <c r="D38" s="34"/>
      <c r="E38" s="34" t="s">
        <v>171</v>
      </c>
      <c r="F38" s="34"/>
      <c r="G38" s="34"/>
      <c r="H38" s="34"/>
      <c r="I38" s="34"/>
      <c r="J38" s="34"/>
      <c r="K38" s="49">
        <v>145509.04455126656</v>
      </c>
    </row>
    <row r="39" spans="1:22" x14ac:dyDescent="0.25">
      <c r="D39" s="34"/>
      <c r="E39" s="34" t="s">
        <v>172</v>
      </c>
      <c r="F39" s="34"/>
      <c r="G39" s="34"/>
      <c r="H39" s="34"/>
      <c r="I39" s="34"/>
      <c r="J39" s="34"/>
      <c r="K39" s="49">
        <v>1500000</v>
      </c>
    </row>
    <row r="40" spans="1:22" x14ac:dyDescent="0.25">
      <c r="D40" s="34"/>
      <c r="E40" s="34" t="s">
        <v>27</v>
      </c>
      <c r="F40" s="34"/>
      <c r="G40" s="34"/>
      <c r="H40" s="34"/>
      <c r="I40" s="34"/>
      <c r="J40" s="34"/>
      <c r="K40" s="53">
        <v>0.53481440778424338</v>
      </c>
      <c r="T40" s="14"/>
    </row>
    <row r="41" spans="1:22" x14ac:dyDescent="0.25">
      <c r="D41" s="34"/>
      <c r="E41" s="34" t="s">
        <v>208</v>
      </c>
      <c r="F41" s="34"/>
      <c r="G41" s="34"/>
      <c r="H41" s="34"/>
      <c r="I41" s="34"/>
      <c r="J41" s="34"/>
      <c r="K41" s="53">
        <v>0.51598884695387204</v>
      </c>
      <c r="T41" s="14"/>
    </row>
    <row r="42" spans="1:22" x14ac:dyDescent="0.25">
      <c r="A42" s="1">
        <v>31</v>
      </c>
      <c r="D42" s="34"/>
      <c r="E42" s="105" t="s">
        <v>28</v>
      </c>
      <c r="F42" s="34"/>
      <c r="G42" s="34"/>
      <c r="H42" s="34"/>
      <c r="I42" s="34"/>
      <c r="J42" s="34"/>
      <c r="K42" s="53">
        <v>0.51598884695387204</v>
      </c>
      <c r="O42" s="62"/>
      <c r="V42" s="104"/>
    </row>
    <row r="43" spans="1:22" x14ac:dyDescent="0.25">
      <c r="A43" s="1">
        <v>31</v>
      </c>
      <c r="D43" s="34"/>
      <c r="E43" s="105" t="s">
        <v>204</v>
      </c>
      <c r="F43" s="34"/>
      <c r="G43" s="34"/>
      <c r="H43" s="34"/>
      <c r="I43" s="34"/>
      <c r="J43" s="34"/>
      <c r="K43" s="53">
        <v>0.37383227111709516</v>
      </c>
    </row>
    <row r="44" spans="1:22" x14ac:dyDescent="0.25">
      <c r="D44" s="34"/>
      <c r="E44" s="34" t="s">
        <v>29</v>
      </c>
      <c r="F44" s="34"/>
      <c r="G44" s="34"/>
      <c r="H44" s="34"/>
      <c r="I44" s="34"/>
      <c r="J44" s="34"/>
      <c r="K44" s="53">
        <v>4.5802667439897464E-2</v>
      </c>
    </row>
    <row r="45" spans="1:22" x14ac:dyDescent="0.25">
      <c r="D45" s="34"/>
      <c r="E45" s="34" t="s">
        <v>30</v>
      </c>
      <c r="F45" s="34"/>
      <c r="G45" s="34"/>
      <c r="H45" s="34"/>
      <c r="I45" s="34"/>
      <c r="J45" s="34"/>
      <c r="K45" s="49">
        <v>49.659727882047356</v>
      </c>
    </row>
    <row r="46" spans="1:22" x14ac:dyDescent="0.25">
      <c r="D46" s="34"/>
      <c r="E46" s="34" t="s">
        <v>173</v>
      </c>
      <c r="F46" s="34"/>
      <c r="G46" s="34"/>
      <c r="H46" s="34"/>
      <c r="I46" s="34"/>
      <c r="J46" s="34"/>
      <c r="K46" s="49">
        <v>266.88368791327281</v>
      </c>
    </row>
    <row r="47" spans="1:22" x14ac:dyDescent="0.25">
      <c r="D47" s="34"/>
      <c r="E47" s="34" t="s">
        <v>174</v>
      </c>
      <c r="F47" s="34"/>
      <c r="G47" s="34"/>
      <c r="H47" s="34"/>
      <c r="I47" s="34"/>
      <c r="J47" s="34"/>
      <c r="K47" s="49">
        <v>360.01639999999998</v>
      </c>
    </row>
    <row r="48" spans="1:22" x14ac:dyDescent="0.25">
      <c r="D48" s="34"/>
      <c r="E48" s="34" t="s">
        <v>175</v>
      </c>
      <c r="F48" s="34"/>
      <c r="G48" s="34"/>
      <c r="H48" s="34"/>
      <c r="I48" s="34"/>
      <c r="J48" s="34"/>
      <c r="K48" s="49">
        <v>22.240307326106066</v>
      </c>
    </row>
    <row r="49" spans="4:11" x14ac:dyDescent="0.25">
      <c r="D49" s="34"/>
      <c r="E49" s="34" t="s">
        <v>176</v>
      </c>
      <c r="F49" s="34"/>
      <c r="G49" s="34"/>
      <c r="H49" s="34"/>
      <c r="I49" s="34"/>
      <c r="J49" s="34"/>
      <c r="K49" s="106">
        <v>2.69196494170331</v>
      </c>
    </row>
    <row r="50" spans="4:11" x14ac:dyDescent="0.25">
      <c r="D50" s="34"/>
      <c r="E50" s="34" t="s">
        <v>177</v>
      </c>
      <c r="F50" s="34"/>
      <c r="G50" s="34"/>
      <c r="H50" s="34"/>
      <c r="I50" s="34"/>
      <c r="J50" s="34"/>
      <c r="K50" s="45" t="s">
        <v>31</v>
      </c>
    </row>
    <row r="51" spans="4:11" x14ac:dyDescent="0.25">
      <c r="D51" s="34"/>
      <c r="E51" s="34" t="s">
        <v>205</v>
      </c>
      <c r="F51" s="34"/>
      <c r="G51" s="34"/>
      <c r="H51" s="34"/>
      <c r="I51" s="34"/>
      <c r="J51" s="34"/>
      <c r="K51" s="45" t="s">
        <v>31</v>
      </c>
    </row>
    <row r="52" spans="4:11" x14ac:dyDescent="0.25">
      <c r="D52" s="34"/>
      <c r="E52" s="34" t="s">
        <v>32</v>
      </c>
      <c r="F52" s="34"/>
      <c r="G52" s="34"/>
      <c r="H52" s="34"/>
      <c r="I52" s="34"/>
      <c r="J52" s="34"/>
      <c r="K52" s="53">
        <v>1</v>
      </c>
    </row>
    <row r="53" spans="4:11" x14ac:dyDescent="0.25">
      <c r="D53" s="34"/>
      <c r="E53" s="34" t="s">
        <v>33</v>
      </c>
      <c r="F53" s="34"/>
      <c r="G53" s="34"/>
      <c r="H53" s="34"/>
      <c r="I53" s="34"/>
      <c r="J53" s="34"/>
      <c r="K53" s="53">
        <v>0</v>
      </c>
    </row>
    <row r="54" spans="4:11" x14ac:dyDescent="0.25">
      <c r="D54" s="34"/>
      <c r="E54" s="34" t="s">
        <v>34</v>
      </c>
      <c r="F54" s="34"/>
      <c r="G54" s="34"/>
      <c r="H54" s="34"/>
      <c r="I54" s="34"/>
      <c r="J54" s="34"/>
      <c r="K54" s="53">
        <v>0</v>
      </c>
    </row>
    <row r="55" spans="4:11" x14ac:dyDescent="0.25">
      <c r="D55" s="34"/>
      <c r="E55" s="34" t="s">
        <v>35</v>
      </c>
      <c r="F55" s="34"/>
      <c r="G55" s="34"/>
      <c r="H55" s="34"/>
      <c r="I55" s="34"/>
      <c r="J55" s="34"/>
      <c r="K55" s="53">
        <v>0</v>
      </c>
    </row>
    <row r="56" spans="4:11" ht="12.75" hidden="1" customHeight="1" x14ac:dyDescent="0.25">
      <c r="D56" s="34"/>
      <c r="E56" s="34" t="s">
        <v>209</v>
      </c>
      <c r="F56" s="34"/>
      <c r="G56" s="34"/>
      <c r="H56" s="34"/>
      <c r="I56" s="34"/>
      <c r="J56" s="34"/>
      <c r="K56" s="34" t="s">
        <v>210</v>
      </c>
    </row>
    <row r="57" spans="4:11" ht="12.75" hidden="1" customHeight="1" x14ac:dyDescent="0.25">
      <c r="D57" s="34"/>
      <c r="E57" s="34" t="s">
        <v>211</v>
      </c>
      <c r="F57" s="34"/>
      <c r="G57" s="34"/>
      <c r="H57" s="34"/>
      <c r="I57" s="34"/>
      <c r="J57" s="34"/>
      <c r="K57" s="34" t="s">
        <v>210</v>
      </c>
    </row>
    <row r="58" spans="4:11" ht="12.75" hidden="1" customHeight="1" x14ac:dyDescent="0.25">
      <c r="D58" s="34"/>
      <c r="E58" s="34" t="s">
        <v>212</v>
      </c>
      <c r="F58" s="34"/>
      <c r="G58" s="34"/>
      <c r="H58" s="34"/>
      <c r="I58" s="34"/>
      <c r="J58" s="34"/>
      <c r="K58" s="34" t="s">
        <v>210</v>
      </c>
    </row>
    <row r="59" spans="4:11" ht="12.75" hidden="1" customHeight="1" x14ac:dyDescent="0.25">
      <c r="D59" s="34"/>
      <c r="E59" s="34" t="s">
        <v>213</v>
      </c>
      <c r="F59" s="34"/>
      <c r="G59" s="34"/>
      <c r="H59" s="34"/>
      <c r="I59" s="34"/>
      <c r="J59" s="34"/>
      <c r="K59" s="34" t="s">
        <v>210</v>
      </c>
    </row>
    <row r="60" spans="4:11" ht="12.75" hidden="1" customHeight="1" x14ac:dyDescent="0.25">
      <c r="D60" s="34"/>
      <c r="E60" s="34" t="s">
        <v>214</v>
      </c>
      <c r="F60" s="34"/>
      <c r="G60" s="34"/>
      <c r="H60" s="34"/>
      <c r="I60" s="34"/>
      <c r="J60" s="34"/>
      <c r="K60" s="34" t="s">
        <v>210</v>
      </c>
    </row>
    <row r="61" spans="4:11" ht="12.75" hidden="1" customHeight="1" x14ac:dyDescent="0.25">
      <c r="D61" s="34"/>
      <c r="E61" s="34" t="s">
        <v>215</v>
      </c>
      <c r="F61" s="34"/>
      <c r="G61" s="34"/>
      <c r="H61" s="34"/>
      <c r="I61" s="34"/>
      <c r="J61" s="34"/>
      <c r="K61" s="34" t="s">
        <v>210</v>
      </c>
    </row>
    <row r="62" spans="4:11" ht="12.75" hidden="1" customHeight="1" x14ac:dyDescent="0.25">
      <c r="D62" s="34"/>
      <c r="E62" s="34" t="s">
        <v>216</v>
      </c>
      <c r="F62" s="34"/>
      <c r="G62" s="34"/>
      <c r="H62" s="34"/>
      <c r="I62" s="34"/>
      <c r="J62" s="34"/>
      <c r="K62" s="34" t="s">
        <v>217</v>
      </c>
    </row>
    <row r="63" spans="4:11" x14ac:dyDescent="0.25">
      <c r="D63" s="34"/>
      <c r="E63" s="34" t="s">
        <v>36</v>
      </c>
      <c r="F63" s="34"/>
      <c r="G63" s="34"/>
      <c r="H63" s="34"/>
      <c r="I63" s="34"/>
      <c r="J63" s="34"/>
      <c r="K63" s="53">
        <v>1</v>
      </c>
    </row>
    <row r="64" spans="4:11" x14ac:dyDescent="0.25">
      <c r="D64" s="34"/>
      <c r="E64" s="34" t="s">
        <v>37</v>
      </c>
      <c r="F64" s="34"/>
      <c r="G64" s="34"/>
      <c r="H64" s="34"/>
      <c r="I64" s="34"/>
      <c r="J64" s="34"/>
      <c r="K64" s="55">
        <v>30120550.75</v>
      </c>
    </row>
    <row r="65" spans="2:11" x14ac:dyDescent="0.25">
      <c r="D65" s="34"/>
      <c r="E65" s="34" t="s">
        <v>38</v>
      </c>
      <c r="F65" s="34"/>
      <c r="G65" s="34"/>
      <c r="H65" s="34"/>
      <c r="I65" s="34"/>
      <c r="J65" s="34"/>
      <c r="K65" s="55">
        <v>125563910.62000002</v>
      </c>
    </row>
    <row r="66" spans="2:11" x14ac:dyDescent="0.25">
      <c r="E66" s="56" t="s">
        <v>178</v>
      </c>
    </row>
    <row r="68" spans="2:11" x14ac:dyDescent="0.25">
      <c r="D68" s="44" t="s">
        <v>39</v>
      </c>
      <c r="E68" s="34"/>
      <c r="F68" s="34"/>
      <c r="G68" s="34"/>
      <c r="H68" s="34"/>
      <c r="I68" s="34"/>
      <c r="J68" s="34"/>
      <c r="K68" s="57" t="s">
        <v>179</v>
      </c>
    </row>
    <row r="69" spans="2:11" x14ac:dyDescent="0.25">
      <c r="D69" s="34" t="s">
        <v>40</v>
      </c>
      <c r="E69" s="34" t="s">
        <v>41</v>
      </c>
      <c r="F69" s="34"/>
      <c r="G69" s="34"/>
      <c r="H69" s="34"/>
      <c r="I69" s="34"/>
      <c r="J69" s="34"/>
      <c r="K69" s="55">
        <v>5580950295.0342999</v>
      </c>
    </row>
    <row r="70" spans="2:11" x14ac:dyDescent="0.25">
      <c r="B70" s="58"/>
      <c r="D70" s="34"/>
      <c r="E70" s="34" t="s">
        <v>42</v>
      </c>
      <c r="F70" s="34"/>
      <c r="G70" s="34"/>
      <c r="H70" s="34"/>
      <c r="I70" s="34"/>
      <c r="J70" s="138" t="s">
        <v>224</v>
      </c>
      <c r="K70" s="55"/>
    </row>
    <row r="71" spans="2:11" x14ac:dyDescent="0.25">
      <c r="B71" s="58"/>
      <c r="D71" s="34"/>
      <c r="E71" s="34" t="s">
        <v>43</v>
      </c>
      <c r="F71" s="34"/>
      <c r="G71" s="34"/>
      <c r="H71" s="34"/>
      <c r="I71" s="34"/>
      <c r="J71" s="55">
        <v>5960768087.9250002</v>
      </c>
      <c r="K71" s="55"/>
    </row>
    <row r="72" spans="2:11" x14ac:dyDescent="0.25">
      <c r="B72" s="58"/>
      <c r="D72" s="34"/>
      <c r="E72" s="34" t="s">
        <v>180</v>
      </c>
      <c r="F72" s="34"/>
      <c r="G72" s="34"/>
      <c r="H72" s="34"/>
      <c r="I72" s="34"/>
      <c r="J72" s="55">
        <v>5580950295.0342999</v>
      </c>
      <c r="K72" s="55"/>
    </row>
    <row r="73" spans="2:11" x14ac:dyDescent="0.25">
      <c r="B73" s="58"/>
      <c r="D73" s="34" t="s">
        <v>44</v>
      </c>
      <c r="E73" s="34" t="s">
        <v>45</v>
      </c>
      <c r="F73" s="34"/>
      <c r="G73" s="34"/>
      <c r="H73" s="34"/>
      <c r="I73" s="34"/>
      <c r="J73" s="34"/>
      <c r="K73" s="55">
        <v>876864819.15999997</v>
      </c>
    </row>
    <row r="74" spans="2:11" x14ac:dyDescent="0.25">
      <c r="B74" s="58"/>
      <c r="D74" s="34" t="s">
        <v>46</v>
      </c>
      <c r="E74" s="34" t="s">
        <v>47</v>
      </c>
      <c r="F74" s="34"/>
      <c r="G74" s="34"/>
      <c r="H74" s="34"/>
      <c r="I74" s="34"/>
      <c r="J74" s="34"/>
      <c r="K74" s="55">
        <v>0</v>
      </c>
    </row>
    <row r="75" spans="2:11" x14ac:dyDescent="0.25">
      <c r="B75" s="58"/>
      <c r="D75" s="34" t="s">
        <v>48</v>
      </c>
      <c r="E75" s="34" t="s">
        <v>49</v>
      </c>
      <c r="F75" s="34"/>
      <c r="G75" s="34"/>
      <c r="H75" s="34"/>
      <c r="I75" s="34"/>
      <c r="J75" s="34"/>
      <c r="K75" s="55">
        <v>0</v>
      </c>
    </row>
    <row r="76" spans="2:11" x14ac:dyDescent="0.25">
      <c r="B76" s="58"/>
      <c r="D76" s="34" t="s">
        <v>50</v>
      </c>
      <c r="E76" s="34" t="s">
        <v>51</v>
      </c>
      <c r="F76" s="34"/>
      <c r="G76" s="34"/>
      <c r="H76" s="34"/>
      <c r="I76" s="34"/>
      <c r="J76" s="34"/>
      <c r="K76" s="55">
        <v>0</v>
      </c>
    </row>
    <row r="77" spans="2:11" x14ac:dyDescent="0.25">
      <c r="B77" s="58"/>
      <c r="D77" s="34"/>
      <c r="E77" s="149" t="s">
        <v>52</v>
      </c>
      <c r="F77" s="149"/>
      <c r="G77" s="149"/>
      <c r="H77" s="149"/>
      <c r="I77" s="149"/>
      <c r="J77" s="149"/>
      <c r="K77" s="150">
        <v>6457815114.1942997</v>
      </c>
    </row>
    <row r="78" spans="2:11" x14ac:dyDescent="0.25">
      <c r="B78" s="58"/>
      <c r="D78" s="34"/>
      <c r="E78" s="34" t="s">
        <v>181</v>
      </c>
      <c r="F78" s="34"/>
      <c r="G78" s="34"/>
      <c r="H78" s="34"/>
      <c r="I78" s="34"/>
      <c r="J78" s="34"/>
      <c r="K78" s="55">
        <v>5990571158.1700783</v>
      </c>
    </row>
    <row r="79" spans="2:11" ht="13.8" thickBot="1" x14ac:dyDescent="0.3">
      <c r="B79" s="58"/>
      <c r="D79" s="34"/>
      <c r="E79" s="105" t="s">
        <v>218</v>
      </c>
      <c r="F79" s="34"/>
      <c r="G79" s="34"/>
      <c r="H79" s="34"/>
      <c r="I79" s="34"/>
      <c r="J79" s="34"/>
      <c r="K79" s="59">
        <v>467243956.02422142</v>
      </c>
    </row>
    <row r="80" spans="2:11" ht="13.8" thickTop="1" x14ac:dyDescent="0.25">
      <c r="B80" s="58"/>
      <c r="D80" s="34"/>
      <c r="E80" s="34" t="s">
        <v>53</v>
      </c>
      <c r="F80" s="34"/>
      <c r="G80" s="34"/>
      <c r="H80" s="34"/>
      <c r="I80" s="34"/>
      <c r="J80" s="34"/>
      <c r="K80" s="45" t="s">
        <v>54</v>
      </c>
    </row>
    <row r="81" spans="2:11" x14ac:dyDescent="0.25">
      <c r="B81" s="58"/>
      <c r="D81" s="34"/>
      <c r="E81" s="34" t="s">
        <v>55</v>
      </c>
      <c r="F81" s="34"/>
      <c r="G81" s="34"/>
      <c r="H81" s="34"/>
      <c r="I81" s="34"/>
      <c r="J81" s="34"/>
      <c r="K81" s="60">
        <v>0.9</v>
      </c>
    </row>
    <row r="83" spans="2:11" x14ac:dyDescent="0.25">
      <c r="B83" s="58"/>
      <c r="D83" s="34" t="s">
        <v>229</v>
      </c>
      <c r="E83" s="34"/>
      <c r="F83" s="34"/>
      <c r="G83" s="34"/>
      <c r="H83" s="34"/>
      <c r="I83" s="34"/>
      <c r="J83" s="34"/>
      <c r="K83" s="53"/>
    </row>
    <row r="84" spans="2:11" x14ac:dyDescent="0.25">
      <c r="B84" s="58"/>
      <c r="D84" s="34"/>
      <c r="E84" s="34" t="s">
        <v>230</v>
      </c>
      <c r="F84" s="34"/>
      <c r="G84" s="34"/>
      <c r="H84" s="34"/>
      <c r="I84" s="34"/>
      <c r="J84" s="34"/>
      <c r="K84" s="53">
        <v>1.2519674338182809</v>
      </c>
    </row>
    <row r="85" spans="2:11" x14ac:dyDescent="0.25">
      <c r="B85" s="58"/>
      <c r="D85" s="34"/>
      <c r="E85" s="34" t="s">
        <v>231</v>
      </c>
      <c r="F85" s="34"/>
      <c r="G85" s="34"/>
      <c r="H85" s="34"/>
      <c r="I85" s="34"/>
      <c r="J85" s="34"/>
      <c r="K85" s="53"/>
    </row>
    <row r="86" spans="2:11" x14ac:dyDescent="0.25">
      <c r="B86" s="58"/>
      <c r="D86" s="34"/>
      <c r="E86" s="34" t="s">
        <v>56</v>
      </c>
      <c r="F86" s="34"/>
      <c r="G86" s="34"/>
      <c r="H86" s="34"/>
      <c r="I86" s="34"/>
      <c r="J86" s="34"/>
      <c r="K86" s="53">
        <v>0</v>
      </c>
    </row>
    <row r="87" spans="2:11" x14ac:dyDescent="0.25">
      <c r="B87" s="58"/>
      <c r="D87" s="34"/>
      <c r="E87" s="34" t="s">
        <v>57</v>
      </c>
      <c r="F87" s="34"/>
      <c r="G87" s="34"/>
      <c r="H87" s="34"/>
      <c r="I87" s="34"/>
      <c r="J87" s="34"/>
      <c r="K87" s="53">
        <v>1.1111</v>
      </c>
    </row>
    <row r="88" spans="2:11" x14ac:dyDescent="0.25">
      <c r="B88" s="58"/>
      <c r="D88" s="34"/>
      <c r="E88" s="34" t="s">
        <v>58</v>
      </c>
      <c r="F88" s="34"/>
      <c r="G88" s="34"/>
      <c r="H88" s="34"/>
      <c r="I88" s="34"/>
      <c r="J88" s="34"/>
      <c r="K88" s="53">
        <v>1.1111111111111112</v>
      </c>
    </row>
    <row r="89" spans="2:11" ht="13.8" thickBot="1" x14ac:dyDescent="0.3">
      <c r="D89" s="34"/>
      <c r="E89" s="34" t="s">
        <v>182</v>
      </c>
      <c r="F89" s="34"/>
      <c r="G89" s="34"/>
      <c r="H89" s="34"/>
      <c r="I89" s="34"/>
      <c r="J89" s="34"/>
      <c r="K89" s="61">
        <v>467243956.02422142</v>
      </c>
    </row>
    <row r="90" spans="2:11" ht="13.8" thickTop="1" x14ac:dyDescent="0.25">
      <c r="K90" s="62"/>
    </row>
    <row r="91" spans="2:11" x14ac:dyDescent="0.25">
      <c r="D91" s="34"/>
      <c r="E91" s="34" t="s">
        <v>59</v>
      </c>
      <c r="F91" s="34"/>
      <c r="G91" s="34"/>
      <c r="H91" s="34"/>
      <c r="I91" s="34"/>
      <c r="J91" s="34"/>
      <c r="K91" s="45" t="s">
        <v>60</v>
      </c>
    </row>
    <row r="92" spans="2:11" x14ac:dyDescent="0.25">
      <c r="D92" s="34"/>
      <c r="E92" s="34" t="s">
        <v>61</v>
      </c>
      <c r="F92" s="34"/>
      <c r="G92" s="34"/>
      <c r="H92" s="34"/>
      <c r="I92" s="34"/>
      <c r="J92" s="34"/>
      <c r="K92" s="45" t="s">
        <v>60</v>
      </c>
    </row>
    <row r="93" spans="2:11" x14ac:dyDescent="0.25">
      <c r="D93" s="34"/>
      <c r="E93" s="34" t="s">
        <v>62</v>
      </c>
      <c r="F93" s="34"/>
      <c r="G93" s="34"/>
      <c r="H93" s="34"/>
      <c r="I93" s="34"/>
      <c r="J93" s="34"/>
      <c r="K93" s="45" t="s">
        <v>60</v>
      </c>
    </row>
    <row r="94" spans="2:11" x14ac:dyDescent="0.25">
      <c r="D94" s="34"/>
      <c r="E94" s="34" t="s">
        <v>183</v>
      </c>
      <c r="F94" s="34"/>
      <c r="G94" s="34"/>
      <c r="H94" s="34"/>
      <c r="I94" s="34"/>
      <c r="J94" s="34"/>
      <c r="K94" s="45" t="s">
        <v>60</v>
      </c>
    </row>
    <row r="95" spans="2:11" x14ac:dyDescent="0.25">
      <c r="D95" s="34"/>
      <c r="E95" s="34" t="s">
        <v>63</v>
      </c>
      <c r="F95" s="34"/>
      <c r="G95" s="34"/>
      <c r="H95" s="34"/>
      <c r="I95" s="34"/>
      <c r="J95" s="34"/>
      <c r="K95" s="45" t="s">
        <v>60</v>
      </c>
    </row>
    <row r="96" spans="2:11" x14ac:dyDescent="0.25">
      <c r="K96" s="62"/>
    </row>
    <row r="97" spans="4:11" x14ac:dyDescent="0.25">
      <c r="D97" s="63" t="s">
        <v>64</v>
      </c>
      <c r="H97" s="151" t="s">
        <v>65</v>
      </c>
      <c r="I97" s="151"/>
      <c r="J97" s="152" t="s">
        <v>66</v>
      </c>
      <c r="K97" s="152"/>
    </row>
    <row r="98" spans="4:11" x14ac:dyDescent="0.25">
      <c r="E98" s="64"/>
      <c r="H98" s="65" t="s">
        <v>179</v>
      </c>
      <c r="I98" s="65" t="s">
        <v>67</v>
      </c>
      <c r="J98" s="66"/>
      <c r="K98" s="67" t="s">
        <v>67</v>
      </c>
    </row>
    <row r="99" spans="4:11" x14ac:dyDescent="0.25">
      <c r="D99" s="25" t="s">
        <v>68</v>
      </c>
      <c r="E99" s="64"/>
      <c r="F99" s="64"/>
      <c r="H99" s="68"/>
      <c r="I99" s="68"/>
      <c r="J99" s="69"/>
      <c r="K99" s="69"/>
    </row>
    <row r="100" spans="4:11" x14ac:dyDescent="0.25">
      <c r="E100" s="70" t="s">
        <v>69</v>
      </c>
      <c r="F100" s="64"/>
      <c r="H100" s="69">
        <v>5680579394.090004</v>
      </c>
      <c r="I100" s="71">
        <v>0.85770000000000002</v>
      </c>
      <c r="J100" s="72">
        <v>41974</v>
      </c>
      <c r="K100" s="71">
        <v>0.92210000000000003</v>
      </c>
    </row>
    <row r="101" spans="4:11" x14ac:dyDescent="0.25">
      <c r="E101" s="70" t="s">
        <v>70</v>
      </c>
      <c r="F101" s="64"/>
      <c r="H101" s="69">
        <v>940062971.76999962</v>
      </c>
      <c r="I101" s="71">
        <v>0.1419</v>
      </c>
      <c r="J101" s="72">
        <v>3517</v>
      </c>
      <c r="K101" s="71">
        <v>7.7299999999999994E-2</v>
      </c>
    </row>
    <row r="102" spans="4:11" x14ac:dyDescent="0.25">
      <c r="E102" s="70" t="s">
        <v>71</v>
      </c>
      <c r="F102" s="64"/>
      <c r="H102" s="69">
        <v>2492814.98</v>
      </c>
      <c r="I102" s="71">
        <v>4.0000000000000002E-4</v>
      </c>
      <c r="J102" s="72">
        <v>26</v>
      </c>
      <c r="K102" s="71">
        <v>5.9999999999999995E-4</v>
      </c>
    </row>
    <row r="103" spans="4:11" x14ac:dyDescent="0.25">
      <c r="D103" s="14"/>
      <c r="E103" s="73" t="s">
        <v>72</v>
      </c>
      <c r="F103" s="74"/>
      <c r="G103" s="75"/>
      <c r="H103" s="76">
        <v>6623135180.840003</v>
      </c>
      <c r="I103" s="77">
        <v>1</v>
      </c>
      <c r="J103" s="78">
        <v>45517</v>
      </c>
      <c r="K103" s="77">
        <v>1</v>
      </c>
    </row>
    <row r="104" spans="4:11" x14ac:dyDescent="0.25">
      <c r="E104" s="64"/>
      <c r="F104" s="64"/>
      <c r="H104" s="69"/>
      <c r="I104" s="71"/>
      <c r="J104" s="69"/>
      <c r="K104" s="69"/>
    </row>
    <row r="105" spans="4:11" x14ac:dyDescent="0.25">
      <c r="D105" s="25" t="s">
        <v>73</v>
      </c>
      <c r="E105" s="64"/>
      <c r="F105" s="64"/>
      <c r="H105" s="68"/>
      <c r="I105" s="68"/>
      <c r="J105" s="69"/>
      <c r="K105" s="69"/>
    </row>
    <row r="106" spans="4:11" x14ac:dyDescent="0.25">
      <c r="E106" s="70" t="s">
        <v>74</v>
      </c>
      <c r="F106" s="64"/>
      <c r="H106" s="69">
        <v>5748939673.6099997</v>
      </c>
      <c r="I106" s="71">
        <v>0.86799999999999999</v>
      </c>
      <c r="J106" s="72">
        <v>34105</v>
      </c>
      <c r="K106" s="71">
        <v>0.74930000000000008</v>
      </c>
    </row>
    <row r="107" spans="4:11" x14ac:dyDescent="0.25">
      <c r="E107" s="70" t="s">
        <v>75</v>
      </c>
      <c r="F107" s="64"/>
      <c r="H107" s="69">
        <v>870533107.12999916</v>
      </c>
      <c r="I107" s="71">
        <v>0.13139999999999999</v>
      </c>
      <c r="J107" s="72">
        <v>11342</v>
      </c>
      <c r="K107" s="71">
        <v>0.2492</v>
      </c>
    </row>
    <row r="108" spans="4:11" x14ac:dyDescent="0.25">
      <c r="E108" s="70" t="s">
        <v>184</v>
      </c>
      <c r="F108" s="64"/>
      <c r="H108" s="69">
        <v>3662400.0999999996</v>
      </c>
      <c r="I108" s="71">
        <v>5.9999999999999995E-4</v>
      </c>
      <c r="J108" s="72">
        <v>70</v>
      </c>
      <c r="K108" s="71">
        <v>1.5E-3</v>
      </c>
    </row>
    <row r="109" spans="4:11" x14ac:dyDescent="0.25">
      <c r="D109" s="79"/>
      <c r="E109" s="73" t="s">
        <v>76</v>
      </c>
      <c r="F109" s="74"/>
      <c r="G109" s="75"/>
      <c r="H109" s="76">
        <v>6623135180.8399992</v>
      </c>
      <c r="I109" s="77">
        <v>1</v>
      </c>
      <c r="J109" s="78">
        <v>45517</v>
      </c>
      <c r="K109" s="77">
        <v>1</v>
      </c>
    </row>
    <row r="110" spans="4:11" x14ac:dyDescent="0.25">
      <c r="E110" s="64"/>
      <c r="F110" s="64"/>
      <c r="H110" s="69"/>
      <c r="I110" s="71"/>
      <c r="J110" s="69"/>
      <c r="K110" s="69"/>
    </row>
    <row r="111" spans="4:11" x14ac:dyDescent="0.25">
      <c r="D111" s="25" t="s">
        <v>77</v>
      </c>
      <c r="F111" s="64"/>
      <c r="H111" s="68"/>
      <c r="I111" s="80"/>
      <c r="J111" s="69"/>
      <c r="K111" s="69"/>
    </row>
    <row r="112" spans="4:11" x14ac:dyDescent="0.25">
      <c r="E112" s="81" t="s">
        <v>185</v>
      </c>
      <c r="H112" s="69">
        <v>2673853535.509984</v>
      </c>
      <c r="I112" s="71">
        <v>0.40379999999999994</v>
      </c>
      <c r="J112" s="72">
        <v>12370</v>
      </c>
      <c r="K112" s="71">
        <v>0.27180000000000004</v>
      </c>
    </row>
    <row r="113" spans="4:11" x14ac:dyDescent="0.25">
      <c r="E113" s="81" t="s">
        <v>186</v>
      </c>
      <c r="H113" s="69">
        <v>340489963.6200003</v>
      </c>
      <c r="I113" s="71">
        <v>5.1400000000000001E-2</v>
      </c>
      <c r="J113" s="72">
        <v>2622</v>
      </c>
      <c r="K113" s="71">
        <v>5.7599999999999998E-2</v>
      </c>
    </row>
    <row r="114" spans="4:11" x14ac:dyDescent="0.25">
      <c r="E114" s="81" t="s">
        <v>187</v>
      </c>
      <c r="H114" s="69">
        <v>940970008.61999774</v>
      </c>
      <c r="I114" s="71">
        <v>0.1421</v>
      </c>
      <c r="J114" s="72">
        <v>7396</v>
      </c>
      <c r="K114" s="71">
        <v>0.16250000000000001</v>
      </c>
    </row>
    <row r="115" spans="4:11" x14ac:dyDescent="0.25">
      <c r="E115" s="81" t="s">
        <v>188</v>
      </c>
      <c r="H115" s="69">
        <v>198231955.40000013</v>
      </c>
      <c r="I115" s="71">
        <v>2.9899999999999999E-2</v>
      </c>
      <c r="J115" s="72">
        <v>1843</v>
      </c>
      <c r="K115" s="71">
        <v>4.0500000000000001E-2</v>
      </c>
    </row>
    <row r="116" spans="4:11" x14ac:dyDescent="0.25">
      <c r="E116" s="81" t="s">
        <v>189</v>
      </c>
      <c r="H116" s="69">
        <v>209503206.73000023</v>
      </c>
      <c r="I116" s="71">
        <v>3.1600000000000003E-2</v>
      </c>
      <c r="J116" s="72">
        <v>1797</v>
      </c>
      <c r="K116" s="71">
        <v>3.95E-2</v>
      </c>
    </row>
    <row r="117" spans="4:11" x14ac:dyDescent="0.25">
      <c r="E117" s="81" t="s">
        <v>190</v>
      </c>
      <c r="H117" s="69">
        <v>458470444.08999944</v>
      </c>
      <c r="I117" s="71">
        <v>6.9199999999999998E-2</v>
      </c>
      <c r="J117" s="72">
        <v>4626</v>
      </c>
      <c r="K117" s="71">
        <v>0.1016</v>
      </c>
    </row>
    <row r="118" spans="4:11" x14ac:dyDescent="0.25">
      <c r="E118" s="81" t="s">
        <v>191</v>
      </c>
      <c r="H118" s="69">
        <v>140688626.48999995</v>
      </c>
      <c r="I118" s="71">
        <v>2.12E-2</v>
      </c>
      <c r="J118" s="72">
        <v>1256</v>
      </c>
      <c r="K118" s="71">
        <v>2.76E-2</v>
      </c>
    </row>
    <row r="119" spans="4:11" x14ac:dyDescent="0.25">
      <c r="E119" s="81" t="s">
        <v>192</v>
      </c>
      <c r="H119" s="69">
        <v>188439156.63999999</v>
      </c>
      <c r="I119" s="71">
        <v>2.8500000000000001E-2</v>
      </c>
      <c r="J119" s="72">
        <v>1959</v>
      </c>
      <c r="K119" s="71">
        <v>4.2999999999999997E-2</v>
      </c>
    </row>
    <row r="120" spans="4:11" x14ac:dyDescent="0.25">
      <c r="E120" s="81" t="s">
        <v>193</v>
      </c>
      <c r="H120" s="69">
        <v>539168911.90999961</v>
      </c>
      <c r="I120" s="71">
        <v>8.14E-2</v>
      </c>
      <c r="J120" s="72">
        <v>4324</v>
      </c>
      <c r="K120" s="71">
        <v>9.5000000000000001E-2</v>
      </c>
    </row>
    <row r="121" spans="4:11" x14ac:dyDescent="0.25">
      <c r="E121" s="81" t="s">
        <v>194</v>
      </c>
      <c r="H121" s="69">
        <v>933319371.83000135</v>
      </c>
      <c r="I121" s="71">
        <v>0.1409</v>
      </c>
      <c r="J121" s="72">
        <v>7324</v>
      </c>
      <c r="K121" s="71">
        <v>0.16089999999999999</v>
      </c>
    </row>
    <row r="122" spans="4:11" x14ac:dyDescent="0.25">
      <c r="E122" s="75" t="s">
        <v>78</v>
      </c>
      <c r="F122" s="75"/>
      <c r="G122" s="75"/>
      <c r="H122" s="76">
        <v>6623135180.839983</v>
      </c>
      <c r="I122" s="77">
        <v>1</v>
      </c>
      <c r="J122" s="78">
        <v>45517</v>
      </c>
      <c r="K122" s="77">
        <v>1</v>
      </c>
    </row>
    <row r="123" spans="4:11" x14ac:dyDescent="0.25">
      <c r="H123" s="122"/>
      <c r="I123" s="62"/>
      <c r="J123" s="122"/>
      <c r="K123" s="122"/>
    </row>
    <row r="124" spans="4:11" x14ac:dyDescent="0.25">
      <c r="D124" s="25" t="s">
        <v>79</v>
      </c>
      <c r="E124" s="64"/>
      <c r="H124" s="68"/>
      <c r="I124" s="80"/>
      <c r="J124" s="69"/>
      <c r="K124" s="69"/>
    </row>
    <row r="125" spans="4:11" x14ac:dyDescent="0.25">
      <c r="E125" s="64" t="s">
        <v>80</v>
      </c>
      <c r="F125" s="64"/>
      <c r="H125" s="69">
        <v>332602102.77999997</v>
      </c>
      <c r="I125" s="71">
        <v>5.0100000000000033E-2</v>
      </c>
      <c r="J125" s="72">
        <v>13225</v>
      </c>
      <c r="K125" s="71">
        <v>0.29049999999999998</v>
      </c>
    </row>
    <row r="126" spans="4:11" x14ac:dyDescent="0.25">
      <c r="E126" s="64" t="s">
        <v>81</v>
      </c>
      <c r="F126" s="64"/>
      <c r="H126" s="69">
        <v>675452463.06999993</v>
      </c>
      <c r="I126" s="71">
        <v>0.10199999999999999</v>
      </c>
      <c r="J126" s="72">
        <v>8973</v>
      </c>
      <c r="K126" s="71">
        <v>0.1971</v>
      </c>
    </row>
    <row r="127" spans="4:11" x14ac:dyDescent="0.25">
      <c r="E127" s="64" t="s">
        <v>82</v>
      </c>
      <c r="F127" s="64"/>
      <c r="H127" s="69">
        <v>825612455.72999954</v>
      </c>
      <c r="I127" s="71">
        <v>0.12470000000000001</v>
      </c>
      <c r="J127" s="72">
        <v>6621</v>
      </c>
      <c r="K127" s="71">
        <v>0.14549999999999999</v>
      </c>
    </row>
    <row r="128" spans="4:11" x14ac:dyDescent="0.25">
      <c r="E128" s="64" t="s">
        <v>83</v>
      </c>
      <c r="F128" s="64"/>
      <c r="H128" s="69">
        <v>929841851.72999978</v>
      </c>
      <c r="I128" s="71">
        <v>0.1404</v>
      </c>
      <c r="J128" s="72">
        <v>5317</v>
      </c>
      <c r="K128" s="71">
        <v>0.1168</v>
      </c>
    </row>
    <row r="129" spans="4:11" x14ac:dyDescent="0.25">
      <c r="E129" s="64" t="s">
        <v>84</v>
      </c>
      <c r="F129" s="64"/>
      <c r="H129" s="69">
        <v>797449093.79000032</v>
      </c>
      <c r="I129" s="71">
        <v>0.12039999999999999</v>
      </c>
      <c r="J129" s="72">
        <v>3562</v>
      </c>
      <c r="K129" s="71">
        <v>7.8299999999999995E-2</v>
      </c>
    </row>
    <row r="130" spans="4:11" x14ac:dyDescent="0.25">
      <c r="E130" s="64" t="s">
        <v>85</v>
      </c>
      <c r="F130" s="64"/>
      <c r="H130" s="69">
        <v>711066678.83000016</v>
      </c>
      <c r="I130" s="71">
        <v>0.1074</v>
      </c>
      <c r="J130" s="72">
        <v>2590</v>
      </c>
      <c r="K130" s="71">
        <v>5.6899999999999999E-2</v>
      </c>
    </row>
    <row r="131" spans="4:11" x14ac:dyDescent="0.25">
      <c r="E131" s="64" t="s">
        <v>86</v>
      </c>
      <c r="F131" s="64"/>
      <c r="H131" s="69">
        <v>513014285.42000008</v>
      </c>
      <c r="I131" s="71">
        <v>7.7499999999999999E-2</v>
      </c>
      <c r="J131" s="72">
        <v>1582</v>
      </c>
      <c r="K131" s="71">
        <v>3.4799999999999998E-2</v>
      </c>
    </row>
    <row r="132" spans="4:11" x14ac:dyDescent="0.25">
      <c r="E132" s="64" t="s">
        <v>87</v>
      </c>
      <c r="F132" s="64"/>
      <c r="H132" s="69">
        <v>406270459.73999983</v>
      </c>
      <c r="I132" s="71">
        <v>6.13E-2</v>
      </c>
      <c r="J132" s="72">
        <v>1083</v>
      </c>
      <c r="K132" s="71">
        <v>2.3800000000000002E-2</v>
      </c>
    </row>
    <row r="133" spans="4:11" x14ac:dyDescent="0.25">
      <c r="E133" s="64" t="s">
        <v>88</v>
      </c>
      <c r="F133" s="64"/>
      <c r="H133" s="69">
        <v>314837451.75999999</v>
      </c>
      <c r="I133" s="71">
        <v>4.7500000000000001E-2</v>
      </c>
      <c r="J133" s="72">
        <v>741</v>
      </c>
      <c r="K133" s="71">
        <v>1.6299999999999999E-2</v>
      </c>
    </row>
    <row r="134" spans="4:11" x14ac:dyDescent="0.25">
      <c r="E134" s="64" t="s">
        <v>89</v>
      </c>
      <c r="F134" s="64"/>
      <c r="H134" s="69">
        <v>266070819.53999996</v>
      </c>
      <c r="I134" s="71">
        <v>4.02E-2</v>
      </c>
      <c r="J134" s="72">
        <v>560</v>
      </c>
      <c r="K134" s="71">
        <v>1.23E-2</v>
      </c>
    </row>
    <row r="135" spans="4:11" x14ac:dyDescent="0.25">
      <c r="E135" s="64" t="s">
        <v>90</v>
      </c>
      <c r="F135" s="64"/>
      <c r="H135" s="69">
        <v>574623777.01999998</v>
      </c>
      <c r="I135" s="71">
        <v>8.6800000000000002E-2</v>
      </c>
      <c r="J135" s="72">
        <v>969</v>
      </c>
      <c r="K135" s="71">
        <v>2.1299999999999999E-2</v>
      </c>
    </row>
    <row r="136" spans="4:11" x14ac:dyDescent="0.25">
      <c r="E136" s="64" t="s">
        <v>91</v>
      </c>
      <c r="F136" s="64"/>
      <c r="H136" s="69">
        <v>183780471.66</v>
      </c>
      <c r="I136" s="71">
        <v>2.7699999999999999E-2</v>
      </c>
      <c r="J136" s="72">
        <v>215</v>
      </c>
      <c r="K136" s="71">
        <v>4.7000000000000002E-3</v>
      </c>
    </row>
    <row r="137" spans="4:11" x14ac:dyDescent="0.25">
      <c r="E137" s="64" t="s">
        <v>92</v>
      </c>
      <c r="F137" s="64"/>
      <c r="H137" s="69">
        <v>92513269.770000011</v>
      </c>
      <c r="I137" s="71">
        <v>1.4E-2</v>
      </c>
      <c r="J137" s="72">
        <v>79</v>
      </c>
      <c r="K137" s="71">
        <v>1.6999999999999999E-3</v>
      </c>
    </row>
    <row r="138" spans="4:11" x14ac:dyDescent="0.25">
      <c r="E138" s="64" t="s">
        <v>93</v>
      </c>
      <c r="F138" s="64"/>
      <c r="H138" s="69">
        <v>0</v>
      </c>
      <c r="I138" s="71">
        <v>0</v>
      </c>
      <c r="J138" s="72">
        <v>0</v>
      </c>
      <c r="K138" s="71">
        <v>0</v>
      </c>
    </row>
    <row r="139" spans="4:11" x14ac:dyDescent="0.25">
      <c r="E139" s="75" t="s">
        <v>94</v>
      </c>
      <c r="F139" s="74"/>
      <c r="G139" s="75"/>
      <c r="H139" s="82">
        <v>6623135180.8400002</v>
      </c>
      <c r="I139" s="83">
        <v>1</v>
      </c>
      <c r="J139" s="84">
        <v>45517</v>
      </c>
      <c r="K139" s="83">
        <v>1</v>
      </c>
    </row>
    <row r="140" spans="4:11" ht="14.4" x14ac:dyDescent="0.3">
      <c r="H140"/>
      <c r="I140"/>
      <c r="J140"/>
      <c r="K140"/>
    </row>
    <row r="141" spans="4:11" x14ac:dyDescent="0.25">
      <c r="H141" s="153" t="s">
        <v>65</v>
      </c>
      <c r="I141" s="153"/>
      <c r="J141" s="152" t="s">
        <v>66</v>
      </c>
      <c r="K141" s="152"/>
    </row>
    <row r="142" spans="4:11" x14ac:dyDescent="0.25">
      <c r="H142" s="65" t="s">
        <v>179</v>
      </c>
      <c r="I142" s="65" t="s">
        <v>67</v>
      </c>
      <c r="J142" s="66"/>
      <c r="K142" s="67" t="s">
        <v>67</v>
      </c>
    </row>
    <row r="143" spans="4:11" x14ac:dyDescent="0.25">
      <c r="D143" s="25" t="s">
        <v>95</v>
      </c>
      <c r="E143" s="64"/>
      <c r="H143" s="68"/>
      <c r="I143" s="80"/>
      <c r="J143" s="69"/>
      <c r="K143" s="69"/>
    </row>
    <row r="144" spans="4:11" x14ac:dyDescent="0.25">
      <c r="E144" s="64" t="s">
        <v>195</v>
      </c>
      <c r="F144" s="64"/>
      <c r="H144" s="69">
        <v>2838520098.7099991</v>
      </c>
      <c r="I144" s="71">
        <v>0.42860000000000009</v>
      </c>
      <c r="J144" s="72">
        <v>24766</v>
      </c>
      <c r="K144" s="71">
        <v>0.54410000000000003</v>
      </c>
    </row>
    <row r="145" spans="1:11" x14ac:dyDescent="0.25">
      <c r="E145" s="64" t="s">
        <v>96</v>
      </c>
      <c r="F145" s="64"/>
      <c r="H145" s="69">
        <v>648612573.21000016</v>
      </c>
      <c r="I145" s="71">
        <v>9.7900000000000001E-2</v>
      </c>
      <c r="J145" s="72">
        <v>3953</v>
      </c>
      <c r="K145" s="71">
        <v>8.6800000000000002E-2</v>
      </c>
    </row>
    <row r="146" spans="1:11" x14ac:dyDescent="0.25">
      <c r="E146" s="64" t="s">
        <v>97</v>
      </c>
      <c r="F146" s="64"/>
      <c r="H146" s="69">
        <v>690960007.89999843</v>
      </c>
      <c r="I146" s="71">
        <v>0.1043</v>
      </c>
      <c r="J146" s="72">
        <v>4018</v>
      </c>
      <c r="K146" s="71">
        <v>8.8300000000000003E-2</v>
      </c>
    </row>
    <row r="147" spans="1:11" x14ac:dyDescent="0.25">
      <c r="E147" s="64" t="s">
        <v>98</v>
      </c>
      <c r="F147" s="64"/>
      <c r="H147" s="69">
        <v>701969219.36999989</v>
      </c>
      <c r="I147" s="71">
        <v>0.106</v>
      </c>
      <c r="J147" s="72">
        <v>3853</v>
      </c>
      <c r="K147" s="71">
        <v>8.4599999999999995E-2</v>
      </c>
    </row>
    <row r="148" spans="1:11" x14ac:dyDescent="0.25">
      <c r="E148" s="64" t="s">
        <v>99</v>
      </c>
      <c r="F148" s="64"/>
      <c r="H148" s="69">
        <v>664219915.00000155</v>
      </c>
      <c r="I148" s="71">
        <v>0.1003</v>
      </c>
      <c r="J148" s="72">
        <v>3572</v>
      </c>
      <c r="K148" s="71">
        <v>7.85E-2</v>
      </c>
    </row>
    <row r="149" spans="1:11" x14ac:dyDescent="0.25">
      <c r="E149" s="64" t="s">
        <v>100</v>
      </c>
      <c r="F149" s="64"/>
      <c r="H149" s="69">
        <v>581436343.73999906</v>
      </c>
      <c r="I149" s="71">
        <v>8.7800000000000003E-2</v>
      </c>
      <c r="J149" s="72">
        <v>3083</v>
      </c>
      <c r="K149" s="71">
        <v>6.7699999999999996E-2</v>
      </c>
    </row>
    <row r="150" spans="1:11" x14ac:dyDescent="0.25">
      <c r="E150" s="64" t="s">
        <v>101</v>
      </c>
      <c r="F150" s="64"/>
      <c r="H150" s="69">
        <v>417192977.99000025</v>
      </c>
      <c r="I150" s="71">
        <v>6.3E-2</v>
      </c>
      <c r="J150" s="72">
        <v>1904</v>
      </c>
      <c r="K150" s="71">
        <v>4.1799999999999997E-2</v>
      </c>
    </row>
    <row r="151" spans="1:11" x14ac:dyDescent="0.25">
      <c r="E151" s="64" t="s">
        <v>102</v>
      </c>
      <c r="F151" s="64"/>
      <c r="H151" s="69">
        <v>50947483.300000012</v>
      </c>
      <c r="I151" s="71">
        <v>7.7000000000000002E-3</v>
      </c>
      <c r="J151" s="72">
        <v>235</v>
      </c>
      <c r="K151" s="71">
        <v>5.1999999999999998E-3</v>
      </c>
    </row>
    <row r="152" spans="1:11" x14ac:dyDescent="0.25">
      <c r="E152" s="64" t="s">
        <v>103</v>
      </c>
      <c r="F152" s="64"/>
      <c r="H152" s="69">
        <v>27165108.569999989</v>
      </c>
      <c r="I152" s="71">
        <v>4.1000000000000003E-3</v>
      </c>
      <c r="J152" s="72">
        <v>123</v>
      </c>
      <c r="K152" s="71">
        <v>2.7000000000000001E-3</v>
      </c>
    </row>
    <row r="153" spans="1:11" x14ac:dyDescent="0.25">
      <c r="E153" s="64" t="s">
        <v>104</v>
      </c>
      <c r="F153" s="64"/>
      <c r="H153" s="69">
        <v>1531580.7700000003</v>
      </c>
      <c r="I153" s="71">
        <v>2.0000000000000001E-4</v>
      </c>
      <c r="J153" s="72">
        <v>7</v>
      </c>
      <c r="K153" s="71">
        <v>2.0000000000000001E-4</v>
      </c>
    </row>
    <row r="154" spans="1:11" x14ac:dyDescent="0.25">
      <c r="E154" s="64" t="s">
        <v>105</v>
      </c>
      <c r="F154" s="64"/>
      <c r="H154" s="69">
        <v>579872.28</v>
      </c>
      <c r="I154" s="71">
        <v>1E-4</v>
      </c>
      <c r="J154" s="72">
        <v>3</v>
      </c>
      <c r="K154" s="71">
        <v>1E-4</v>
      </c>
    </row>
    <row r="155" spans="1:11" x14ac:dyDescent="0.25">
      <c r="E155" s="64" t="s">
        <v>196</v>
      </c>
      <c r="F155" s="64"/>
      <c r="H155" s="69">
        <v>0</v>
      </c>
      <c r="I155" s="71">
        <v>0</v>
      </c>
      <c r="J155" s="72">
        <v>0</v>
      </c>
      <c r="K155" s="71">
        <v>0</v>
      </c>
    </row>
    <row r="156" spans="1:11" x14ac:dyDescent="0.25">
      <c r="E156" s="75" t="s">
        <v>106</v>
      </c>
      <c r="F156" s="74"/>
      <c r="G156" s="75"/>
      <c r="H156" s="82">
        <v>6623135180.8399982</v>
      </c>
      <c r="I156" s="83">
        <v>1</v>
      </c>
      <c r="J156" s="84">
        <v>45517</v>
      </c>
      <c r="K156" s="83">
        <v>1</v>
      </c>
    </row>
    <row r="157" spans="1:11" x14ac:dyDescent="0.25">
      <c r="F157" s="64"/>
      <c r="H157" s="122"/>
      <c r="I157" s="62"/>
      <c r="J157" s="123"/>
      <c r="K157" s="62"/>
    </row>
    <row r="158" spans="1:11" x14ac:dyDescent="0.25">
      <c r="D158" s="25" t="s">
        <v>206</v>
      </c>
      <c r="E158" s="64"/>
      <c r="H158" s="68"/>
      <c r="I158" s="80"/>
      <c r="J158" s="69"/>
      <c r="K158" s="69"/>
    </row>
    <row r="159" spans="1:11" ht="14.4" x14ac:dyDescent="0.25">
      <c r="B159" s="107"/>
      <c r="E159" s="64" t="s">
        <v>197</v>
      </c>
      <c r="F159" s="64"/>
      <c r="H159" s="69">
        <v>4436811830.5900002</v>
      </c>
      <c r="I159" s="71">
        <v>0.66979999999999995</v>
      </c>
      <c r="J159" s="72">
        <v>34275</v>
      </c>
      <c r="K159" s="71">
        <v>0.753</v>
      </c>
    </row>
    <row r="160" spans="1:11" ht="14.4" x14ac:dyDescent="0.25">
      <c r="A160" s="1">
        <v>31</v>
      </c>
      <c r="B160" s="108"/>
      <c r="E160" s="64" t="s">
        <v>96</v>
      </c>
      <c r="F160" s="64"/>
      <c r="H160" s="69">
        <v>537305279.17000103</v>
      </c>
      <c r="I160" s="71">
        <v>8.1100000000000005E-2</v>
      </c>
      <c r="J160" s="72">
        <v>3118</v>
      </c>
      <c r="K160" s="71">
        <v>6.8500000000000005E-2</v>
      </c>
    </row>
    <row r="161" spans="1:11" ht="14.4" x14ac:dyDescent="0.25">
      <c r="A161" s="1">
        <v>31</v>
      </c>
      <c r="B161" s="108"/>
      <c r="E161" s="64" t="s">
        <v>97</v>
      </c>
      <c r="F161" s="64"/>
      <c r="H161" s="69">
        <v>496769676.17000002</v>
      </c>
      <c r="I161" s="71">
        <v>7.4999999999999997E-2</v>
      </c>
      <c r="J161" s="72">
        <v>2628</v>
      </c>
      <c r="K161" s="71">
        <v>5.7700000000000001E-2</v>
      </c>
    </row>
    <row r="162" spans="1:11" ht="14.4" x14ac:dyDescent="0.25">
      <c r="A162" s="1">
        <v>31</v>
      </c>
      <c r="B162" s="108"/>
      <c r="E162" s="64" t="s">
        <v>98</v>
      </c>
      <c r="F162" s="64"/>
      <c r="H162" s="69">
        <v>419660910.36000001</v>
      </c>
      <c r="I162" s="71">
        <v>6.3399999999999998E-2</v>
      </c>
      <c r="J162" s="72">
        <v>2167</v>
      </c>
      <c r="K162" s="71">
        <v>4.7600000000000003E-2</v>
      </c>
    </row>
    <row r="163" spans="1:11" ht="14.4" x14ac:dyDescent="0.25">
      <c r="A163" s="1">
        <v>31</v>
      </c>
      <c r="B163" s="108"/>
      <c r="E163" s="64" t="s">
        <v>99</v>
      </c>
      <c r="F163" s="64"/>
      <c r="H163" s="69">
        <v>338539748.799999</v>
      </c>
      <c r="I163" s="71">
        <v>5.11E-2</v>
      </c>
      <c r="J163" s="72">
        <v>1606</v>
      </c>
      <c r="K163" s="71">
        <v>3.5299999999999998E-2</v>
      </c>
    </row>
    <row r="164" spans="1:11" ht="14.4" x14ac:dyDescent="0.25">
      <c r="A164" s="1">
        <v>31</v>
      </c>
      <c r="B164" s="108"/>
      <c r="E164" s="64" t="s">
        <v>100</v>
      </c>
      <c r="F164" s="64"/>
      <c r="H164" s="69">
        <v>227611996.68000001</v>
      </c>
      <c r="I164" s="71">
        <v>3.44E-2</v>
      </c>
      <c r="J164" s="72">
        <v>1053</v>
      </c>
      <c r="K164" s="71">
        <v>2.3099999999999999E-2</v>
      </c>
    </row>
    <row r="165" spans="1:11" ht="14.4" x14ac:dyDescent="0.25">
      <c r="A165" s="1">
        <v>31</v>
      </c>
      <c r="B165" s="108"/>
      <c r="E165" s="64" t="s">
        <v>101</v>
      </c>
      <c r="F165" s="64"/>
      <c r="H165" s="69">
        <v>133742392.16</v>
      </c>
      <c r="I165" s="71">
        <v>2.0199999999999999E-2</v>
      </c>
      <c r="J165" s="72">
        <v>549</v>
      </c>
      <c r="K165" s="71">
        <v>1.21E-2</v>
      </c>
    </row>
    <row r="166" spans="1:11" ht="14.4" x14ac:dyDescent="0.25">
      <c r="A166" s="1">
        <v>31</v>
      </c>
      <c r="B166" s="108"/>
      <c r="E166" s="64" t="s">
        <v>102</v>
      </c>
      <c r="F166" s="64"/>
      <c r="H166" s="69">
        <v>25570207.23</v>
      </c>
      <c r="I166" s="71">
        <v>3.8999999999999998E-3</v>
      </c>
      <c r="J166" s="72">
        <v>95</v>
      </c>
      <c r="K166" s="71">
        <v>2.0999999999999999E-3</v>
      </c>
    </row>
    <row r="167" spans="1:11" ht="14.4" x14ac:dyDescent="0.25">
      <c r="A167" s="1">
        <v>31</v>
      </c>
      <c r="B167" s="108"/>
      <c r="E167" s="64" t="s">
        <v>103</v>
      </c>
      <c r="F167" s="64"/>
      <c r="H167" s="69">
        <v>5754725.9400000004</v>
      </c>
      <c r="I167" s="71">
        <v>8.9999999999999998E-4</v>
      </c>
      <c r="J167" s="72">
        <v>21</v>
      </c>
      <c r="K167" s="71">
        <v>5.0000000000000001E-4</v>
      </c>
    </row>
    <row r="168" spans="1:11" ht="14.4" x14ac:dyDescent="0.25">
      <c r="A168" s="1">
        <v>31</v>
      </c>
      <c r="B168" s="108"/>
      <c r="E168" s="64" t="s">
        <v>104</v>
      </c>
      <c r="F168" s="64"/>
      <c r="H168" s="69">
        <v>1368413.74</v>
      </c>
      <c r="I168" s="71">
        <v>2.0000000000000001E-4</v>
      </c>
      <c r="J168" s="72">
        <v>5</v>
      </c>
      <c r="K168" s="71">
        <v>1E-4</v>
      </c>
    </row>
    <row r="169" spans="1:11" ht="14.4" x14ac:dyDescent="0.25">
      <c r="A169" s="1">
        <v>31</v>
      </c>
      <c r="B169" s="108"/>
      <c r="E169" s="64" t="s">
        <v>105</v>
      </c>
      <c r="F169" s="64"/>
      <c r="H169" s="69">
        <v>0</v>
      </c>
      <c r="I169" s="71">
        <v>0</v>
      </c>
      <c r="J169" s="72">
        <v>0</v>
      </c>
      <c r="K169" s="71">
        <v>0</v>
      </c>
    </row>
    <row r="170" spans="1:11" ht="12.75" customHeight="1" x14ac:dyDescent="0.25">
      <c r="A170" s="1">
        <v>31</v>
      </c>
      <c r="E170" s="64" t="s">
        <v>196</v>
      </c>
      <c r="F170" s="64"/>
      <c r="H170" s="69">
        <v>0</v>
      </c>
      <c r="I170" s="71">
        <v>0</v>
      </c>
      <c r="J170" s="72">
        <v>0</v>
      </c>
      <c r="K170" s="71">
        <v>0</v>
      </c>
    </row>
    <row r="171" spans="1:11" ht="12.75" customHeight="1" x14ac:dyDescent="0.25">
      <c r="E171" s="75" t="s">
        <v>106</v>
      </c>
      <c r="F171" s="74"/>
      <c r="G171" s="75"/>
      <c r="H171" s="82">
        <v>6623135180.8399992</v>
      </c>
      <c r="I171" s="83">
        <v>0.99999999999999989</v>
      </c>
      <c r="J171" s="84">
        <v>45517</v>
      </c>
      <c r="K171" s="83">
        <v>0.99999999999999989</v>
      </c>
    </row>
    <row r="172" spans="1:11" ht="12.75" customHeight="1" x14ac:dyDescent="0.25">
      <c r="E172" s="109" t="s">
        <v>198</v>
      </c>
      <c r="F172" s="64"/>
      <c r="J172" s="62"/>
      <c r="K172" s="62"/>
    </row>
    <row r="173" spans="1:11" ht="12.75" customHeight="1" x14ac:dyDescent="0.25">
      <c r="F173" s="64"/>
      <c r="H173" s="65" t="s">
        <v>179</v>
      </c>
      <c r="I173" s="65" t="s">
        <v>67</v>
      </c>
      <c r="J173" s="66"/>
      <c r="K173" s="67" t="s">
        <v>67</v>
      </c>
    </row>
    <row r="174" spans="1:11" ht="12.75" customHeight="1" x14ac:dyDescent="0.25">
      <c r="D174" s="25" t="s">
        <v>107</v>
      </c>
      <c r="E174" s="64"/>
      <c r="H174" s="69"/>
      <c r="I174" s="71"/>
      <c r="J174" s="71"/>
      <c r="K174" s="71"/>
    </row>
    <row r="175" spans="1:11" ht="15" customHeight="1" x14ac:dyDescent="0.25">
      <c r="E175" s="64" t="s">
        <v>197</v>
      </c>
      <c r="F175" s="64"/>
      <c r="H175" s="69">
        <v>2567457091.0199995</v>
      </c>
      <c r="I175" s="71">
        <v>0.38760000000000006</v>
      </c>
      <c r="J175" s="72">
        <v>22393</v>
      </c>
      <c r="K175" s="71">
        <v>0.4920000000000001</v>
      </c>
    </row>
    <row r="176" spans="1:11" ht="15" customHeight="1" x14ac:dyDescent="0.25">
      <c r="B176" s="110"/>
      <c r="E176" s="64" t="s">
        <v>96</v>
      </c>
      <c r="F176" s="64"/>
      <c r="H176" s="69">
        <v>640967528.8000021</v>
      </c>
      <c r="I176" s="71">
        <v>9.6799999999999997E-2</v>
      </c>
      <c r="J176" s="72">
        <v>3941</v>
      </c>
      <c r="K176" s="71">
        <v>8.6599999999999996E-2</v>
      </c>
    </row>
    <row r="177" spans="2:11" ht="15" customHeight="1" x14ac:dyDescent="0.25">
      <c r="B177" s="110"/>
      <c r="E177" s="64" t="s">
        <v>97</v>
      </c>
      <c r="F177" s="64"/>
      <c r="H177" s="69">
        <v>712608911.16999805</v>
      </c>
      <c r="I177" s="71">
        <v>0.1076</v>
      </c>
      <c r="J177" s="72">
        <v>4240</v>
      </c>
      <c r="K177" s="71">
        <v>9.3200000000000005E-2</v>
      </c>
    </row>
    <row r="178" spans="2:11" ht="15" customHeight="1" x14ac:dyDescent="0.25">
      <c r="B178" s="110"/>
      <c r="E178" s="64" t="s">
        <v>98</v>
      </c>
      <c r="F178" s="64"/>
      <c r="H178" s="69">
        <v>709670401.48999727</v>
      </c>
      <c r="I178" s="71">
        <v>0.1072</v>
      </c>
      <c r="J178" s="72">
        <v>4056</v>
      </c>
      <c r="K178" s="71">
        <v>8.9099999999999999E-2</v>
      </c>
    </row>
    <row r="179" spans="2:11" ht="12.75" customHeight="1" x14ac:dyDescent="0.25">
      <c r="B179" s="110"/>
      <c r="E179" s="64" t="s">
        <v>99</v>
      </c>
      <c r="F179" s="64"/>
      <c r="H179" s="69">
        <v>721957598.53999996</v>
      </c>
      <c r="I179" s="71">
        <v>0.109</v>
      </c>
      <c r="J179" s="72">
        <v>4105</v>
      </c>
      <c r="K179" s="71">
        <v>9.0200000000000002E-2</v>
      </c>
    </row>
    <row r="180" spans="2:11" ht="12.75" customHeight="1" x14ac:dyDescent="0.25">
      <c r="B180" s="110"/>
      <c r="E180" s="64" t="s">
        <v>100</v>
      </c>
      <c r="F180" s="64"/>
      <c r="H180" s="69">
        <v>654461035.03999972</v>
      </c>
      <c r="I180" s="71">
        <v>9.8799999999999999E-2</v>
      </c>
      <c r="J180" s="72">
        <v>3747</v>
      </c>
      <c r="K180" s="71">
        <v>8.2299999999999998E-2</v>
      </c>
    </row>
    <row r="181" spans="2:11" ht="12.75" customHeight="1" x14ac:dyDescent="0.25">
      <c r="B181" s="110"/>
      <c r="E181" s="64" t="s">
        <v>101</v>
      </c>
      <c r="F181" s="64"/>
      <c r="H181" s="69">
        <v>528646288.84999996</v>
      </c>
      <c r="I181" s="71">
        <v>7.9799999999999996E-2</v>
      </c>
      <c r="J181" s="72">
        <v>2618</v>
      </c>
      <c r="K181" s="71">
        <v>5.7500000000000002E-2</v>
      </c>
    </row>
    <row r="182" spans="2:11" ht="12.75" customHeight="1" x14ac:dyDescent="0.25">
      <c r="B182" s="110"/>
      <c r="E182" s="64" t="s">
        <v>102</v>
      </c>
      <c r="F182" s="64"/>
      <c r="H182" s="69">
        <v>52146984.449999981</v>
      </c>
      <c r="I182" s="71">
        <v>7.9000000000000008E-3</v>
      </c>
      <c r="J182" s="72">
        <v>251</v>
      </c>
      <c r="K182" s="71">
        <v>5.4999999999999997E-3</v>
      </c>
    </row>
    <row r="183" spans="2:11" ht="12.75" customHeight="1" x14ac:dyDescent="0.25">
      <c r="B183" s="110"/>
      <c r="E183" s="64" t="s">
        <v>103</v>
      </c>
      <c r="F183" s="64"/>
      <c r="H183" s="69">
        <v>32598262.589999992</v>
      </c>
      <c r="I183" s="71">
        <v>4.8999999999999998E-3</v>
      </c>
      <c r="J183" s="72">
        <v>152</v>
      </c>
      <c r="K183" s="71">
        <v>3.3E-3</v>
      </c>
    </row>
    <row r="184" spans="2:11" ht="12.75" customHeight="1" x14ac:dyDescent="0.25">
      <c r="B184" s="110"/>
      <c r="E184" s="64" t="s">
        <v>104</v>
      </c>
      <c r="F184" s="64"/>
      <c r="H184" s="69">
        <v>663053.46</v>
      </c>
      <c r="I184" s="71">
        <v>1E-4</v>
      </c>
      <c r="J184" s="72">
        <v>4</v>
      </c>
      <c r="K184" s="71">
        <v>1E-4</v>
      </c>
    </row>
    <row r="185" spans="2:11" x14ac:dyDescent="0.25">
      <c r="B185" s="110"/>
      <c r="E185" s="64" t="s">
        <v>105</v>
      </c>
      <c r="F185" s="64"/>
      <c r="H185" s="69">
        <v>1448399.59</v>
      </c>
      <c r="I185" s="71">
        <v>2.0000000000000001E-4</v>
      </c>
      <c r="J185" s="72">
        <v>6</v>
      </c>
      <c r="K185" s="71">
        <v>1E-4</v>
      </c>
    </row>
    <row r="186" spans="2:11" x14ac:dyDescent="0.25">
      <c r="B186" s="110"/>
      <c r="E186" s="64" t="s">
        <v>196</v>
      </c>
      <c r="F186" s="64"/>
      <c r="H186" s="69">
        <v>509625.84</v>
      </c>
      <c r="I186" s="71">
        <v>1E-4</v>
      </c>
      <c r="J186" s="72">
        <v>4</v>
      </c>
      <c r="K186" s="71">
        <v>1E-4</v>
      </c>
    </row>
    <row r="187" spans="2:11" x14ac:dyDescent="0.25">
      <c r="E187" s="75" t="s">
        <v>108</v>
      </c>
      <c r="F187" s="74"/>
      <c r="G187" s="75"/>
      <c r="H187" s="82">
        <v>6623135180.8399973</v>
      </c>
      <c r="I187" s="83">
        <v>1</v>
      </c>
      <c r="J187" s="84">
        <v>45517</v>
      </c>
      <c r="K187" s="83">
        <v>1.0000000000000002</v>
      </c>
    </row>
    <row r="188" spans="2:11" x14ac:dyDescent="0.25">
      <c r="F188" s="64"/>
      <c r="H188" s="122"/>
      <c r="I188" s="62"/>
      <c r="J188" s="62"/>
      <c r="K188" s="62"/>
    </row>
    <row r="189" spans="2:11" x14ac:dyDescent="0.25">
      <c r="D189" s="25" t="s">
        <v>109</v>
      </c>
      <c r="E189" s="64"/>
      <c r="H189" s="69"/>
      <c r="I189" s="71"/>
      <c r="J189" s="71"/>
      <c r="K189" s="71"/>
    </row>
    <row r="190" spans="2:11" ht="15" customHeight="1" x14ac:dyDescent="0.25">
      <c r="E190" s="91" t="s">
        <v>110</v>
      </c>
      <c r="F190" s="64"/>
      <c r="H190" s="69">
        <v>320030481.12</v>
      </c>
      <c r="I190" s="71">
        <v>4.8399999999999999E-2</v>
      </c>
      <c r="J190" s="86">
        <v>2026</v>
      </c>
      <c r="K190" s="71">
        <v>4.4500000000000095E-2</v>
      </c>
    </row>
    <row r="191" spans="2:11" ht="15" customHeight="1" x14ac:dyDescent="0.25">
      <c r="E191" s="2" t="s">
        <v>111</v>
      </c>
      <c r="F191" s="64"/>
      <c r="H191" s="69">
        <v>372326333.89999986</v>
      </c>
      <c r="I191" s="71">
        <v>5.62E-2</v>
      </c>
      <c r="J191" s="86">
        <v>2331</v>
      </c>
      <c r="K191" s="71">
        <v>5.1200000000000002E-2</v>
      </c>
    </row>
    <row r="192" spans="2:11" ht="15" customHeight="1" x14ac:dyDescent="0.25">
      <c r="E192" s="2" t="s">
        <v>112</v>
      </c>
      <c r="F192" s="64"/>
      <c r="H192" s="69">
        <v>1008205764.0700006</v>
      </c>
      <c r="I192" s="71">
        <v>0.1522</v>
      </c>
      <c r="J192" s="86">
        <v>6805</v>
      </c>
      <c r="K192" s="71">
        <v>0.14949999999999999</v>
      </c>
    </row>
    <row r="193" spans="4:11" x14ac:dyDescent="0.25">
      <c r="E193" s="2" t="s">
        <v>113</v>
      </c>
      <c r="F193" s="64"/>
      <c r="H193" s="69">
        <v>1115409182.6699996</v>
      </c>
      <c r="I193" s="71">
        <v>0.16839999999999999</v>
      </c>
      <c r="J193" s="86">
        <v>6688</v>
      </c>
      <c r="K193" s="71">
        <v>0.1469</v>
      </c>
    </row>
    <row r="194" spans="4:11" x14ac:dyDescent="0.25">
      <c r="E194" s="91" t="s">
        <v>114</v>
      </c>
      <c r="F194" s="64"/>
      <c r="H194" s="69">
        <v>1117239237.9300005</v>
      </c>
      <c r="I194" s="71">
        <v>0.16869999999999999</v>
      </c>
      <c r="J194" s="86">
        <v>6389</v>
      </c>
      <c r="K194" s="71">
        <v>0.1404</v>
      </c>
    </row>
    <row r="195" spans="4:11" x14ac:dyDescent="0.25">
      <c r="E195" s="91" t="s">
        <v>115</v>
      </c>
      <c r="F195" s="64"/>
      <c r="H195" s="69">
        <v>722723383.70000005</v>
      </c>
      <c r="I195" s="71">
        <v>0.1091</v>
      </c>
      <c r="J195" s="86">
        <v>4571</v>
      </c>
      <c r="K195" s="71">
        <v>0.1004</v>
      </c>
    </row>
    <row r="196" spans="4:11" x14ac:dyDescent="0.25">
      <c r="E196" s="91" t="s">
        <v>116</v>
      </c>
      <c r="F196" s="64"/>
      <c r="H196" s="69">
        <v>553559352.96000016</v>
      </c>
      <c r="I196" s="71">
        <v>8.3599999999999994E-2</v>
      </c>
      <c r="J196" s="86">
        <v>3929</v>
      </c>
      <c r="K196" s="71">
        <v>8.6300000000000002E-2</v>
      </c>
    </row>
    <row r="197" spans="4:11" x14ac:dyDescent="0.25">
      <c r="E197" s="91" t="s">
        <v>117</v>
      </c>
      <c r="F197" s="64"/>
      <c r="H197" s="69">
        <v>397378532.71999991</v>
      </c>
      <c r="I197" s="71">
        <v>0.06</v>
      </c>
      <c r="J197" s="86">
        <v>2957</v>
      </c>
      <c r="K197" s="71">
        <v>6.5000000000000002E-2</v>
      </c>
    </row>
    <row r="198" spans="4:11" ht="12.75" customHeight="1" x14ac:dyDescent="0.25">
      <c r="E198" s="91" t="s">
        <v>118</v>
      </c>
      <c r="F198" s="64"/>
      <c r="H198" s="69">
        <v>260263626.56000009</v>
      </c>
      <c r="I198" s="71">
        <v>3.9300000000000002E-2</v>
      </c>
      <c r="J198" s="86">
        <v>2037</v>
      </c>
      <c r="K198" s="71">
        <v>4.48E-2</v>
      </c>
    </row>
    <row r="199" spans="4:11" ht="12.75" customHeight="1" x14ac:dyDescent="0.25">
      <c r="E199" s="2" t="s">
        <v>119</v>
      </c>
      <c r="F199" s="64"/>
      <c r="H199" s="69">
        <v>149111301.62999997</v>
      </c>
      <c r="I199" s="71">
        <v>2.2499999999999999E-2</v>
      </c>
      <c r="J199" s="86">
        <v>1428</v>
      </c>
      <c r="K199" s="71">
        <v>3.1399999999999997E-2</v>
      </c>
    </row>
    <row r="200" spans="4:11" ht="12.75" customHeight="1" x14ac:dyDescent="0.25">
      <c r="E200" s="91" t="s">
        <v>120</v>
      </c>
      <c r="F200" s="64"/>
      <c r="H200" s="69">
        <v>187377414.53</v>
      </c>
      <c r="I200" s="71">
        <v>2.8299999999999999E-2</v>
      </c>
      <c r="J200" s="86">
        <v>1854</v>
      </c>
      <c r="K200" s="71">
        <v>4.07E-2</v>
      </c>
    </row>
    <row r="201" spans="4:11" ht="12.75" customHeight="1" x14ac:dyDescent="0.25">
      <c r="E201" s="91" t="s">
        <v>121</v>
      </c>
      <c r="F201" s="64"/>
      <c r="H201" s="85">
        <v>419510569.04999924</v>
      </c>
      <c r="I201" s="71">
        <v>6.3299999999999995E-2</v>
      </c>
      <c r="J201" s="87">
        <v>4502</v>
      </c>
      <c r="K201" s="71">
        <v>9.8900000000000002E-2</v>
      </c>
    </row>
    <row r="202" spans="4:11" ht="12.75" customHeight="1" x14ac:dyDescent="0.25">
      <c r="E202" s="75" t="s">
        <v>122</v>
      </c>
      <c r="F202" s="74"/>
      <c r="G202" s="75"/>
      <c r="H202" s="82">
        <v>6623135180.8400002</v>
      </c>
      <c r="I202" s="83">
        <v>1</v>
      </c>
      <c r="J202" s="88">
        <v>45517</v>
      </c>
      <c r="K202" s="83">
        <v>1.0000000000000002</v>
      </c>
    </row>
    <row r="203" spans="4:11" ht="12.75" customHeight="1" x14ac:dyDescent="0.25">
      <c r="F203" s="64"/>
      <c r="G203" s="1"/>
      <c r="H203" s="111">
        <v>6748699091.46</v>
      </c>
      <c r="I203" s="112">
        <v>1</v>
      </c>
      <c r="J203" s="113">
        <v>46392</v>
      </c>
      <c r="K203" s="112">
        <v>1</v>
      </c>
    </row>
    <row r="204" spans="4:11" ht="12.75" customHeight="1" x14ac:dyDescent="0.25">
      <c r="F204" s="64"/>
      <c r="H204" s="153" t="s">
        <v>65</v>
      </c>
      <c r="I204" s="153"/>
      <c r="J204" s="152" t="s">
        <v>66</v>
      </c>
      <c r="K204" s="152"/>
    </row>
    <row r="205" spans="4:11" ht="12.75" customHeight="1" x14ac:dyDescent="0.25">
      <c r="F205" s="64"/>
      <c r="H205" s="65" t="s">
        <v>179</v>
      </c>
      <c r="I205" s="65" t="s">
        <v>67</v>
      </c>
      <c r="J205" s="66"/>
      <c r="K205" s="67" t="s">
        <v>67</v>
      </c>
    </row>
    <row r="206" spans="4:11" ht="12.75" customHeight="1" x14ac:dyDescent="0.25">
      <c r="D206" s="25" t="s">
        <v>123</v>
      </c>
      <c r="E206" s="64"/>
      <c r="H206" s="69"/>
      <c r="I206" s="71"/>
      <c r="J206" s="89"/>
      <c r="K206" s="71"/>
    </row>
    <row r="207" spans="4:11" ht="12.75" customHeight="1" x14ac:dyDescent="0.25">
      <c r="E207" s="91" t="s">
        <v>110</v>
      </c>
      <c r="F207" s="64"/>
      <c r="H207" s="69">
        <v>115667597.54000001</v>
      </c>
      <c r="I207" s="71">
        <v>0.12300000000000011</v>
      </c>
      <c r="J207" s="86">
        <v>518</v>
      </c>
      <c r="K207" s="71">
        <v>0.14740000000000009</v>
      </c>
    </row>
    <row r="208" spans="4:11" x14ac:dyDescent="0.25">
      <c r="E208" s="2" t="s">
        <v>111</v>
      </c>
      <c r="F208" s="64"/>
      <c r="H208" s="69">
        <v>121075761.04000002</v>
      </c>
      <c r="I208" s="71">
        <v>0.1288</v>
      </c>
      <c r="J208" s="86">
        <v>512</v>
      </c>
      <c r="K208" s="71">
        <v>0.14560000000000001</v>
      </c>
    </row>
    <row r="209" spans="4:11" x14ac:dyDescent="0.25">
      <c r="E209" s="2" t="s">
        <v>112</v>
      </c>
      <c r="F209" s="64"/>
      <c r="H209" s="69">
        <v>221972531.87</v>
      </c>
      <c r="I209" s="71">
        <v>0.2361</v>
      </c>
      <c r="J209" s="86">
        <v>782</v>
      </c>
      <c r="K209" s="71">
        <v>0.2223</v>
      </c>
    </row>
    <row r="210" spans="4:11" x14ac:dyDescent="0.25">
      <c r="E210" s="2" t="s">
        <v>113</v>
      </c>
      <c r="F210" s="64"/>
      <c r="H210" s="69">
        <v>222802141.82000005</v>
      </c>
      <c r="I210" s="71">
        <v>0.23699999999999999</v>
      </c>
      <c r="J210" s="86">
        <v>752</v>
      </c>
      <c r="K210" s="71">
        <v>0.21379999999999999</v>
      </c>
    </row>
    <row r="211" spans="4:11" x14ac:dyDescent="0.25">
      <c r="E211" s="91" t="s">
        <v>114</v>
      </c>
      <c r="F211" s="64"/>
      <c r="H211" s="69">
        <v>143232086.12</v>
      </c>
      <c r="I211" s="71">
        <v>0.15240000000000001</v>
      </c>
      <c r="J211" s="86">
        <v>565</v>
      </c>
      <c r="K211" s="71">
        <v>0.16059999999999999</v>
      </c>
    </row>
    <row r="212" spans="4:11" x14ac:dyDescent="0.25">
      <c r="E212" s="91" t="s">
        <v>115</v>
      </c>
      <c r="F212" s="64"/>
      <c r="H212" s="69">
        <v>55234405.329999998</v>
      </c>
      <c r="I212" s="71">
        <v>5.8799999999999998E-2</v>
      </c>
      <c r="J212" s="86">
        <v>217</v>
      </c>
      <c r="K212" s="71">
        <v>6.1699999999999998E-2</v>
      </c>
    </row>
    <row r="213" spans="4:11" x14ac:dyDescent="0.25">
      <c r="E213" s="2" t="s">
        <v>124</v>
      </c>
      <c r="F213" s="64"/>
      <c r="H213" s="69">
        <v>60078448.050000004</v>
      </c>
      <c r="I213" s="71">
        <v>6.3899999999999998E-2</v>
      </c>
      <c r="J213" s="86">
        <v>171</v>
      </c>
      <c r="K213" s="71">
        <v>4.8599999999999997E-2</v>
      </c>
    </row>
    <row r="214" spans="4:11" x14ac:dyDescent="0.25">
      <c r="E214" s="75" t="s">
        <v>125</v>
      </c>
      <c r="F214" s="74"/>
      <c r="G214" s="75"/>
      <c r="H214" s="82">
        <v>940062971.7700001</v>
      </c>
      <c r="I214" s="83">
        <v>1</v>
      </c>
      <c r="J214" s="88">
        <v>3517</v>
      </c>
      <c r="K214" s="83">
        <v>1</v>
      </c>
    </row>
    <row r="215" spans="4:11" x14ac:dyDescent="0.25">
      <c r="F215" s="64"/>
      <c r="H215" s="122"/>
      <c r="I215" s="62"/>
      <c r="J215" s="122"/>
      <c r="K215" s="62"/>
    </row>
    <row r="216" spans="4:11" x14ac:dyDescent="0.25">
      <c r="D216" s="25" t="s">
        <v>126</v>
      </c>
      <c r="E216" s="64"/>
      <c r="H216" s="69"/>
      <c r="I216" s="71"/>
      <c r="J216" s="71"/>
      <c r="K216" s="71"/>
    </row>
    <row r="217" spans="4:11" x14ac:dyDescent="0.25">
      <c r="D217" s="90"/>
      <c r="E217" s="91" t="s">
        <v>110</v>
      </c>
      <c r="F217" s="64"/>
      <c r="H217" s="69">
        <v>1696855707.6799994</v>
      </c>
      <c r="I217" s="71">
        <v>0.29520000000000002</v>
      </c>
      <c r="J217" s="72">
        <v>10400</v>
      </c>
      <c r="K217" s="71">
        <v>0.30500000000000005</v>
      </c>
    </row>
    <row r="218" spans="4:11" x14ac:dyDescent="0.25">
      <c r="D218" s="90"/>
      <c r="E218" s="2" t="s">
        <v>111</v>
      </c>
      <c r="F218" s="64"/>
      <c r="H218" s="69">
        <v>1781111194.6099999</v>
      </c>
      <c r="I218" s="71">
        <v>0.30980000000000002</v>
      </c>
      <c r="J218" s="72">
        <v>10317</v>
      </c>
      <c r="K218" s="71">
        <v>0.30249999999999999</v>
      </c>
    </row>
    <row r="219" spans="4:11" x14ac:dyDescent="0.25">
      <c r="D219" s="90"/>
      <c r="E219" s="2" t="s">
        <v>112</v>
      </c>
      <c r="F219" s="64"/>
      <c r="H219" s="69">
        <v>1811361053.2600002</v>
      </c>
      <c r="I219" s="71">
        <v>0.31509999999999999</v>
      </c>
      <c r="J219" s="72">
        <v>10526</v>
      </c>
      <c r="K219" s="71">
        <v>0.30859999999999999</v>
      </c>
    </row>
    <row r="220" spans="4:11" x14ac:dyDescent="0.25">
      <c r="D220" s="90"/>
      <c r="E220" s="2" t="s">
        <v>113</v>
      </c>
      <c r="F220" s="64"/>
      <c r="H220" s="69">
        <v>393585347.37</v>
      </c>
      <c r="I220" s="71">
        <v>6.8500000000000005E-2</v>
      </c>
      <c r="J220" s="72">
        <v>2395</v>
      </c>
      <c r="K220" s="71">
        <v>7.0199999999999999E-2</v>
      </c>
    </row>
    <row r="221" spans="4:11" x14ac:dyDescent="0.25">
      <c r="D221" s="90"/>
      <c r="E221" s="91" t="s">
        <v>114</v>
      </c>
      <c r="F221" s="64"/>
      <c r="H221" s="69">
        <v>47965087.649999999</v>
      </c>
      <c r="I221" s="71">
        <v>8.3000000000000001E-3</v>
      </c>
      <c r="J221" s="72">
        <v>347</v>
      </c>
      <c r="K221" s="71">
        <v>1.0200000000000001E-2</v>
      </c>
    </row>
    <row r="222" spans="4:11" x14ac:dyDescent="0.25">
      <c r="D222" s="90"/>
      <c r="E222" s="91" t="s">
        <v>115</v>
      </c>
      <c r="F222" s="64"/>
      <c r="H222" s="69">
        <v>18061283.039999999</v>
      </c>
      <c r="I222" s="71">
        <v>3.0999999999999999E-3</v>
      </c>
      <c r="J222" s="72">
        <v>120</v>
      </c>
      <c r="K222" s="71">
        <v>3.5000000000000001E-3</v>
      </c>
    </row>
    <row r="223" spans="4:11" x14ac:dyDescent="0.25">
      <c r="D223" s="90"/>
      <c r="E223" s="2" t="s">
        <v>124</v>
      </c>
      <c r="F223" s="64"/>
      <c r="H223" s="69">
        <v>0</v>
      </c>
      <c r="I223" s="71">
        <v>0</v>
      </c>
      <c r="J223" s="72">
        <v>0</v>
      </c>
      <c r="K223" s="71">
        <v>0</v>
      </c>
    </row>
    <row r="224" spans="4:11" x14ac:dyDescent="0.25">
      <c r="D224" s="90"/>
      <c r="E224" s="75" t="s">
        <v>127</v>
      </c>
      <c r="F224" s="74"/>
      <c r="G224" s="75"/>
      <c r="H224" s="82">
        <v>5748939673.6099987</v>
      </c>
      <c r="I224" s="83">
        <v>0.99999999999999989</v>
      </c>
      <c r="J224" s="84">
        <v>34105</v>
      </c>
      <c r="K224" s="83">
        <v>1</v>
      </c>
    </row>
    <row r="225" spans="3:12" x14ac:dyDescent="0.25">
      <c r="D225" s="90"/>
      <c r="F225" s="64"/>
      <c r="H225" s="122"/>
      <c r="I225" s="62"/>
      <c r="J225" s="123"/>
      <c r="K225" s="62"/>
    </row>
    <row r="226" spans="3:12" x14ac:dyDescent="0.25">
      <c r="D226" s="25" t="s">
        <v>128</v>
      </c>
      <c r="F226" s="64"/>
      <c r="H226" s="69"/>
      <c r="I226" s="71"/>
      <c r="J226" s="72"/>
      <c r="K226" s="71"/>
    </row>
    <row r="227" spans="3:12" x14ac:dyDescent="0.25">
      <c r="C227" s="1" t="s">
        <v>199</v>
      </c>
      <c r="D227" s="90"/>
      <c r="E227" s="91" t="s">
        <v>129</v>
      </c>
      <c r="F227" s="64"/>
      <c r="H227" s="69">
        <v>2496564.02</v>
      </c>
      <c r="I227" s="71">
        <v>4.0000000000000002E-4</v>
      </c>
      <c r="J227" s="72">
        <v>232</v>
      </c>
      <c r="K227" s="71">
        <v>5.0999999999999934E-3</v>
      </c>
      <c r="L227" s="2" t="s">
        <v>0</v>
      </c>
    </row>
    <row r="228" spans="3:12" x14ac:dyDescent="0.25">
      <c r="C228" s="1">
        <v>705</v>
      </c>
      <c r="D228" s="90"/>
      <c r="E228" s="2" t="s">
        <v>130</v>
      </c>
      <c r="F228" s="64"/>
      <c r="H228" s="69">
        <v>54427019.989999995</v>
      </c>
      <c r="I228" s="71">
        <v>8.2000000000000007E-3</v>
      </c>
      <c r="J228" s="72">
        <v>2299</v>
      </c>
      <c r="K228" s="71">
        <v>5.0500000000000003E-2</v>
      </c>
      <c r="L228" s="2" t="s">
        <v>0</v>
      </c>
    </row>
    <row r="229" spans="3:12" x14ac:dyDescent="0.25">
      <c r="C229" s="1">
        <v>707</v>
      </c>
      <c r="D229" s="90"/>
      <c r="E229" s="2" t="s">
        <v>131</v>
      </c>
      <c r="F229" s="64"/>
      <c r="H229" s="69">
        <v>232743550.09999996</v>
      </c>
      <c r="I229" s="71">
        <v>3.5099999999999999E-2</v>
      </c>
      <c r="J229" s="72">
        <v>4043</v>
      </c>
      <c r="K229" s="71">
        <v>8.8800000000000004E-2</v>
      </c>
      <c r="L229" s="2" t="s">
        <v>0</v>
      </c>
    </row>
    <row r="230" spans="3:12" x14ac:dyDescent="0.25">
      <c r="C230" s="1">
        <v>729</v>
      </c>
      <c r="D230" s="90"/>
      <c r="E230" s="2" t="s">
        <v>132</v>
      </c>
      <c r="F230" s="64"/>
      <c r="H230" s="69">
        <v>6333468046.7299995</v>
      </c>
      <c r="I230" s="71">
        <v>0.95630000000000004</v>
      </c>
      <c r="J230" s="72">
        <v>38943</v>
      </c>
      <c r="K230" s="71">
        <v>0.85560000000000003</v>
      </c>
      <c r="L230" s="2" t="s">
        <v>0</v>
      </c>
    </row>
    <row r="231" spans="3:12" x14ac:dyDescent="0.25">
      <c r="D231" s="90"/>
      <c r="E231" s="75" t="s">
        <v>133</v>
      </c>
      <c r="F231" s="74"/>
      <c r="G231" s="75"/>
      <c r="H231" s="82">
        <v>6623135180.8399992</v>
      </c>
      <c r="I231" s="83">
        <v>1</v>
      </c>
      <c r="J231" s="84">
        <v>45517</v>
      </c>
      <c r="K231" s="83">
        <v>1</v>
      </c>
    </row>
    <row r="232" spans="3:12" x14ac:dyDescent="0.25">
      <c r="D232" s="90"/>
      <c r="F232" s="64"/>
      <c r="H232" s="122"/>
      <c r="I232" s="62"/>
      <c r="J232" s="123"/>
      <c r="K232" s="62"/>
    </row>
    <row r="233" spans="3:12" x14ac:dyDescent="0.25">
      <c r="D233" s="25" t="s">
        <v>134</v>
      </c>
      <c r="F233" s="14"/>
      <c r="H233" s="68"/>
      <c r="I233" s="68"/>
      <c r="J233" s="68"/>
      <c r="K233" s="68"/>
    </row>
    <row r="234" spans="3:12" x14ac:dyDescent="0.25">
      <c r="D234" s="25"/>
      <c r="F234" s="14"/>
      <c r="H234" s="68"/>
      <c r="I234" s="68"/>
      <c r="J234" s="68"/>
      <c r="K234" s="68"/>
    </row>
    <row r="235" spans="3:12" x14ac:dyDescent="0.25">
      <c r="E235" s="2" t="s">
        <v>135</v>
      </c>
      <c r="H235" s="69">
        <v>12947374.970000001</v>
      </c>
      <c r="I235" s="71">
        <v>2E-3</v>
      </c>
      <c r="J235" s="72">
        <v>70</v>
      </c>
      <c r="K235" s="71">
        <v>1.5E-3</v>
      </c>
    </row>
    <row r="236" spans="3:12" x14ac:dyDescent="0.25">
      <c r="E236" s="2" t="s">
        <v>136</v>
      </c>
      <c r="H236" s="69">
        <v>7467667.3800000008</v>
      </c>
      <c r="I236" s="71">
        <v>1.1000000000000001E-3</v>
      </c>
      <c r="J236" s="72">
        <v>37</v>
      </c>
      <c r="K236" s="71">
        <v>8.0000000000000004E-4</v>
      </c>
    </row>
    <row r="237" spans="3:12" x14ac:dyDescent="0.25">
      <c r="E237" s="2" t="s">
        <v>137</v>
      </c>
      <c r="H237" s="69">
        <v>18759.97</v>
      </c>
      <c r="I237" s="71">
        <v>0</v>
      </c>
      <c r="J237" s="72">
        <v>1</v>
      </c>
      <c r="K237" s="71">
        <v>0</v>
      </c>
    </row>
    <row r="238" spans="3:12" x14ac:dyDescent="0.25">
      <c r="E238" s="2" t="s">
        <v>138</v>
      </c>
      <c r="H238" s="69">
        <v>0</v>
      </c>
      <c r="I238" s="71">
        <v>0</v>
      </c>
      <c r="J238" s="72">
        <v>0</v>
      </c>
      <c r="K238" s="71">
        <v>0</v>
      </c>
    </row>
    <row r="239" spans="3:12" x14ac:dyDescent="0.25">
      <c r="E239" s="2" t="s">
        <v>139</v>
      </c>
      <c r="H239" s="82">
        <v>20433802.32</v>
      </c>
      <c r="I239" s="83">
        <v>3.1000000000000003E-3</v>
      </c>
      <c r="J239" s="84">
        <v>108</v>
      </c>
      <c r="K239" s="83">
        <v>2.3E-3</v>
      </c>
    </row>
    <row r="241" spans="4:14" ht="14.4" x14ac:dyDescent="0.3">
      <c r="D241" s="25" t="s">
        <v>140</v>
      </c>
      <c r="H241" s="68"/>
      <c r="I241" s="114" t="s">
        <v>67</v>
      </c>
      <c r="J241"/>
    </row>
    <row r="242" spans="4:14" ht="14.4" x14ac:dyDescent="0.3">
      <c r="E242" s="64"/>
      <c r="H242" s="69" t="s">
        <v>0</v>
      </c>
      <c r="I242" s="71"/>
      <c r="J242"/>
      <c r="K242" s="92"/>
    </row>
    <row r="243" spans="4:14" ht="14.4" x14ac:dyDescent="0.3">
      <c r="E243" s="64" t="s">
        <v>200</v>
      </c>
      <c r="H243" s="69"/>
      <c r="I243" s="71">
        <v>0.1641</v>
      </c>
      <c r="J243"/>
      <c r="K243" s="92"/>
    </row>
    <row r="244" spans="4:14" ht="14.4" x14ac:dyDescent="0.3">
      <c r="E244" s="64" t="s">
        <v>141</v>
      </c>
      <c r="H244" s="69" t="s">
        <v>0</v>
      </c>
      <c r="I244" s="71">
        <v>0.15</v>
      </c>
      <c r="J244"/>
      <c r="K244" s="92"/>
    </row>
    <row r="245" spans="4:14" ht="14.4" x14ac:dyDescent="0.3">
      <c r="E245" s="64" t="s">
        <v>142</v>
      </c>
      <c r="H245" s="69" t="s">
        <v>0</v>
      </c>
      <c r="I245" s="71">
        <v>0.14130000000000001</v>
      </c>
      <c r="J245"/>
      <c r="K245" s="92"/>
    </row>
    <row r="246" spans="4:14" ht="14.4" x14ac:dyDescent="0.3">
      <c r="E246" s="64" t="s">
        <v>143</v>
      </c>
      <c r="H246" s="69"/>
      <c r="I246" s="71">
        <v>0.15616394269840417</v>
      </c>
      <c r="J246"/>
      <c r="K246" s="92"/>
    </row>
    <row r="248" spans="4:14" x14ac:dyDescent="0.25">
      <c r="D248" s="25" t="s">
        <v>144</v>
      </c>
      <c r="K248" s="93">
        <v>42551</v>
      </c>
    </row>
    <row r="249" spans="4:14" x14ac:dyDescent="0.25">
      <c r="E249" s="2" t="s">
        <v>145</v>
      </c>
      <c r="F249" s="2" t="s">
        <v>146</v>
      </c>
      <c r="G249" s="2" t="s">
        <v>147</v>
      </c>
      <c r="H249" s="119" t="s">
        <v>148</v>
      </c>
      <c r="I249" s="119" t="s">
        <v>201</v>
      </c>
      <c r="J249" s="119" t="s">
        <v>202</v>
      </c>
      <c r="K249" s="119" t="s">
        <v>221</v>
      </c>
      <c r="L249" s="119" t="s">
        <v>222</v>
      </c>
      <c r="M249" s="34" t="s">
        <v>149</v>
      </c>
      <c r="N249" s="57" t="s">
        <v>150</v>
      </c>
    </row>
    <row r="250" spans="4:14" hidden="1" x14ac:dyDescent="0.25">
      <c r="E250" s="2" t="s">
        <v>203</v>
      </c>
      <c r="F250" s="94">
        <v>40710</v>
      </c>
      <c r="G250" s="2" t="s">
        <v>151</v>
      </c>
      <c r="H250" s="126">
        <v>0</v>
      </c>
      <c r="I250" s="127"/>
      <c r="J250" s="126">
        <v>0</v>
      </c>
      <c r="K250" s="57" t="s">
        <v>0</v>
      </c>
      <c r="L250" s="135"/>
      <c r="M250" s="128"/>
      <c r="N250" s="137"/>
    </row>
    <row r="251" spans="4:14" x14ac:dyDescent="0.25">
      <c r="E251" s="2" t="s">
        <v>207</v>
      </c>
      <c r="F251" s="94">
        <v>41814</v>
      </c>
      <c r="G251" s="2" t="s">
        <v>151</v>
      </c>
      <c r="H251" s="126">
        <v>750000000</v>
      </c>
      <c r="I251" s="127">
        <v>1.5671486408267701</v>
      </c>
      <c r="J251" s="126">
        <v>1175361480.6200776</v>
      </c>
      <c r="K251" s="119" t="s">
        <v>223</v>
      </c>
      <c r="L251" s="135">
        <v>8.7500000000000008E-3</v>
      </c>
      <c r="M251" s="128">
        <v>43640</v>
      </c>
      <c r="N251" s="137">
        <v>6.5708418891170434E-2</v>
      </c>
    </row>
    <row r="252" spans="4:14" x14ac:dyDescent="0.25">
      <c r="E252" s="2" t="s">
        <v>219</v>
      </c>
      <c r="F252" s="94">
        <v>42276</v>
      </c>
      <c r="G252" s="2" t="s">
        <v>151</v>
      </c>
      <c r="H252" s="126">
        <v>500000000</v>
      </c>
      <c r="I252" s="129">
        <v>1.7726406101000001</v>
      </c>
      <c r="J252" s="126">
        <v>886320305.05000007</v>
      </c>
      <c r="K252" s="119" t="s">
        <v>223</v>
      </c>
      <c r="L252" s="135">
        <v>5.0000000000000001E-3</v>
      </c>
      <c r="M252" s="128">
        <v>44103</v>
      </c>
      <c r="N252" s="137">
        <v>1.3333333333333333</v>
      </c>
    </row>
    <row r="253" spans="4:14" x14ac:dyDescent="0.25">
      <c r="E253" s="2" t="s">
        <v>220</v>
      </c>
      <c r="F253" s="94">
        <v>42367</v>
      </c>
      <c r="G253" s="2" t="s">
        <v>151</v>
      </c>
      <c r="H253" s="126">
        <v>200000000</v>
      </c>
      <c r="I253" s="129">
        <v>1.613263785</v>
      </c>
      <c r="J253" s="126">
        <v>322652757</v>
      </c>
      <c r="K253" s="119" t="s">
        <v>224</v>
      </c>
      <c r="L253" s="119" t="s">
        <v>224</v>
      </c>
      <c r="M253" s="128">
        <v>48211</v>
      </c>
      <c r="N253" s="137">
        <v>12.580424366872005</v>
      </c>
    </row>
    <row r="254" spans="4:14" x14ac:dyDescent="0.25">
      <c r="E254" s="2" t="s">
        <v>225</v>
      </c>
      <c r="F254" s="94">
        <v>42537</v>
      </c>
      <c r="G254" s="2" t="s">
        <v>151</v>
      </c>
      <c r="H254" s="126">
        <v>750000000</v>
      </c>
      <c r="I254" s="129">
        <v>1.631919482</v>
      </c>
      <c r="J254" s="126">
        <v>1223939611.5</v>
      </c>
      <c r="K254" s="119" t="s">
        <v>223</v>
      </c>
      <c r="L254" s="135">
        <v>1.25E-3</v>
      </c>
      <c r="M254" s="128">
        <v>44363</v>
      </c>
      <c r="N254" s="137">
        <v>2.0451745379876796</v>
      </c>
    </row>
    <row r="255" spans="4:14" x14ac:dyDescent="0.25">
      <c r="E255" s="2" t="s">
        <v>227</v>
      </c>
      <c r="F255" s="94">
        <v>42831</v>
      </c>
      <c r="G255" s="2" t="s">
        <v>151</v>
      </c>
      <c r="H255" s="126">
        <v>1000000000</v>
      </c>
      <c r="I255" s="129">
        <v>1.5320970039999999</v>
      </c>
      <c r="J255" s="126">
        <v>1532097004</v>
      </c>
      <c r="K255" s="119" t="s">
        <v>223</v>
      </c>
      <c r="L255" s="135">
        <v>2.5000000000000001E-3</v>
      </c>
      <c r="M255" s="128">
        <v>44657</v>
      </c>
      <c r="N255" s="137">
        <v>2.8501026694045173</v>
      </c>
    </row>
    <row r="256" spans="4:14" x14ac:dyDescent="0.25">
      <c r="E256" s="2" t="s">
        <v>232</v>
      </c>
      <c r="F256" s="94">
        <v>43482</v>
      </c>
      <c r="G256" s="2" t="s">
        <v>151</v>
      </c>
      <c r="H256" s="126">
        <v>500000000</v>
      </c>
      <c r="I256" s="129">
        <v>1.7003999999999999</v>
      </c>
      <c r="J256" s="126">
        <v>850200000</v>
      </c>
      <c r="K256" s="119" t="s">
        <v>223</v>
      </c>
      <c r="L256" s="135">
        <v>5.0000000000000001E-3</v>
      </c>
      <c r="M256" s="128">
        <v>45308</v>
      </c>
      <c r="N256" s="137">
        <v>4.6324435318275157</v>
      </c>
    </row>
    <row r="257" spans="1:14" x14ac:dyDescent="0.25">
      <c r="F257" s="94"/>
      <c r="H257" s="130"/>
      <c r="I257" s="146"/>
      <c r="J257" s="131">
        <v>5990571158.1700001</v>
      </c>
      <c r="K257" s="132"/>
      <c r="L257" s="136"/>
      <c r="M257" s="132"/>
      <c r="N257" s="147">
        <v>2.69196494170331</v>
      </c>
    </row>
    <row r="258" spans="1:14" x14ac:dyDescent="0.25">
      <c r="F258" s="94"/>
      <c r="H258" s="118"/>
      <c r="J258" s="118"/>
      <c r="K258" s="134"/>
      <c r="L258" s="118"/>
      <c r="M258" s="118"/>
      <c r="N258" s="118"/>
    </row>
    <row r="259" spans="1:14" ht="14.4" x14ac:dyDescent="0.3">
      <c r="F259" s="94"/>
      <c r="H259" s="139"/>
      <c r="J259" s="140"/>
      <c r="K259" s="141"/>
    </row>
    <row r="260" spans="1:14" ht="14.4" x14ac:dyDescent="0.3">
      <c r="E260" s="91"/>
      <c r="F260" s="94"/>
      <c r="H260" s="133" t="s">
        <v>65</v>
      </c>
      <c r="I260" s="133"/>
      <c r="J260" s="140"/>
      <c r="K260" s="52"/>
    </row>
    <row r="261" spans="1:14" ht="14.4" x14ac:dyDescent="0.3">
      <c r="F261" s="94"/>
      <c r="H261" s="133" t="s">
        <v>179</v>
      </c>
      <c r="I261" s="145" t="s">
        <v>67</v>
      </c>
      <c r="J261" s="140"/>
      <c r="K261" s="54"/>
    </row>
    <row r="262" spans="1:14" ht="14.4" x14ac:dyDescent="0.3">
      <c r="E262" s="2" t="s">
        <v>129</v>
      </c>
      <c r="F262" s="94"/>
      <c r="H262" s="126">
        <v>1175361480.6200776</v>
      </c>
      <c r="I262" s="120">
        <v>0.19620190622676983</v>
      </c>
      <c r="J262" s="142"/>
      <c r="K262" s="54"/>
    </row>
    <row r="263" spans="1:14" ht="14.4" x14ac:dyDescent="0.3">
      <c r="E263" s="2" t="s">
        <v>112</v>
      </c>
      <c r="F263" s="94"/>
      <c r="H263" s="143">
        <v>886320305.05000007</v>
      </c>
      <c r="I263" s="120">
        <v>0.14795255438059793</v>
      </c>
      <c r="J263" s="52"/>
      <c r="K263" s="115" t="s">
        <v>0</v>
      </c>
    </row>
    <row r="264" spans="1:14" ht="14.4" x14ac:dyDescent="0.3">
      <c r="E264" s="2" t="s">
        <v>152</v>
      </c>
      <c r="F264" s="94"/>
      <c r="H264" s="124">
        <v>2756036615.5</v>
      </c>
      <c r="I264" s="120">
        <v>0.46006241186890068</v>
      </c>
      <c r="J264" s="52"/>
      <c r="K264" s="144" t="s">
        <v>0</v>
      </c>
    </row>
    <row r="265" spans="1:14" ht="14.4" x14ac:dyDescent="0.3">
      <c r="E265" s="2" t="s">
        <v>153</v>
      </c>
      <c r="F265" s="94"/>
      <c r="H265" s="126">
        <v>0</v>
      </c>
      <c r="I265" s="120">
        <v>0</v>
      </c>
      <c r="J265" s="52"/>
      <c r="K265" s="52" t="s">
        <v>0</v>
      </c>
    </row>
    <row r="266" spans="1:14" ht="14.4" x14ac:dyDescent="0.3">
      <c r="E266" s="2" t="s">
        <v>154</v>
      </c>
      <c r="F266" s="94"/>
      <c r="H266" s="126">
        <v>850200000</v>
      </c>
      <c r="I266" s="120">
        <v>0.14192302829764034</v>
      </c>
      <c r="J266" s="52"/>
      <c r="K266" s="52"/>
    </row>
    <row r="267" spans="1:14" ht="14.4" x14ac:dyDescent="0.3">
      <c r="E267" s="2" t="s">
        <v>155</v>
      </c>
      <c r="F267" s="94"/>
      <c r="H267" s="143">
        <v>0</v>
      </c>
      <c r="I267" s="120">
        <v>0</v>
      </c>
      <c r="J267" s="52"/>
      <c r="K267" s="52"/>
    </row>
    <row r="268" spans="1:14" x14ac:dyDescent="0.25">
      <c r="E268" s="2" t="s">
        <v>132</v>
      </c>
      <c r="F268" s="94"/>
      <c r="H268" s="148">
        <v>322652757</v>
      </c>
      <c r="I268" s="120">
        <v>5.386009922609112E-2</v>
      </c>
      <c r="J268" s="117"/>
      <c r="K268" s="117"/>
    </row>
    <row r="269" spans="1:14" customFormat="1" ht="14.4" x14ac:dyDescent="0.3">
      <c r="A269" s="116"/>
      <c r="B269" s="95"/>
      <c r="C269" s="116"/>
      <c r="E269" s="2" t="s">
        <v>133</v>
      </c>
      <c r="F269" s="14"/>
      <c r="G269" s="2"/>
      <c r="H269" s="125">
        <v>5990571158.1700783</v>
      </c>
      <c r="I269" s="121">
        <v>0.99999999999999989</v>
      </c>
    </row>
    <row r="270" spans="1:14" customFormat="1" ht="14.4" x14ac:dyDescent="0.3">
      <c r="A270" s="116"/>
      <c r="B270" s="95"/>
      <c r="C270" s="116"/>
      <c r="F270" s="94"/>
      <c r="G270" s="2"/>
      <c r="H270" s="2"/>
      <c r="I270" s="2"/>
    </row>
    <row r="271" spans="1:14" customFormat="1" ht="14.4" x14ac:dyDescent="0.3">
      <c r="A271" s="116"/>
      <c r="B271" s="95"/>
      <c r="C271" s="116"/>
      <c r="F271" s="94"/>
      <c r="G271" s="2"/>
      <c r="H271" s="2"/>
      <c r="I271" s="2"/>
    </row>
    <row r="272" spans="1:14" customFormat="1" ht="14.4" x14ac:dyDescent="0.3">
      <c r="A272" s="116"/>
      <c r="B272" s="95"/>
      <c r="C272" s="116"/>
      <c r="F272" s="94"/>
      <c r="G272" s="2"/>
    </row>
    <row r="273" spans="1:11" customFormat="1" ht="14.4" x14ac:dyDescent="0.3">
      <c r="A273" s="116"/>
      <c r="B273" s="95"/>
      <c r="C273" s="116"/>
    </row>
    <row r="274" spans="1:11" customFormat="1" ht="14.4" x14ac:dyDescent="0.3">
      <c r="A274" s="116"/>
      <c r="B274" s="95"/>
      <c r="C274" s="116"/>
    </row>
    <row r="275" spans="1:11" customFormat="1" ht="14.4" x14ac:dyDescent="0.3">
      <c r="A275" s="116"/>
      <c r="B275" s="95"/>
      <c r="C275" s="116"/>
    </row>
    <row r="276" spans="1:11" customFormat="1" ht="14.4" x14ac:dyDescent="0.3">
      <c r="A276" s="116"/>
      <c r="B276" s="95"/>
      <c r="C276" s="116"/>
    </row>
    <row r="277" spans="1:11" customFormat="1" ht="14.4" x14ac:dyDescent="0.3">
      <c r="A277" s="116"/>
      <c r="B277" s="95"/>
      <c r="C277" s="116"/>
    </row>
    <row r="278" spans="1:11" customFormat="1" ht="14.4" x14ac:dyDescent="0.3">
      <c r="A278" s="116"/>
      <c r="B278" s="95"/>
      <c r="C278" s="116"/>
    </row>
    <row r="279" spans="1:11" customFormat="1" ht="14.4" x14ac:dyDescent="0.3">
      <c r="A279" s="116"/>
      <c r="B279" s="95"/>
      <c r="C279" s="116"/>
    </row>
    <row r="280" spans="1:11" customFormat="1" ht="14.4" x14ac:dyDescent="0.3">
      <c r="A280" s="116"/>
      <c r="B280" s="95"/>
      <c r="C280" s="116"/>
    </row>
    <row r="281" spans="1:11" customFormat="1" ht="14.4" x14ac:dyDescent="0.3">
      <c r="A281" s="116"/>
      <c r="B281" s="95"/>
      <c r="C281" s="116"/>
    </row>
    <row r="282" spans="1:11" customFormat="1" ht="14.4" x14ac:dyDescent="0.3">
      <c r="A282" s="116"/>
      <c r="B282" s="95"/>
      <c r="C282" s="116"/>
    </row>
    <row r="283" spans="1:11" ht="14.4" x14ac:dyDescent="0.3">
      <c r="J283"/>
      <c r="K283"/>
    </row>
  </sheetData>
  <mergeCells count="5">
    <mergeCell ref="J97:K97"/>
    <mergeCell ref="H141:I141"/>
    <mergeCell ref="J141:K141"/>
    <mergeCell ref="H204:I204"/>
    <mergeCell ref="J204:K204"/>
  </mergeCells>
  <conditionalFormatting sqref="K86 K95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3" manualBreakCount="3">
    <brk id="81" max="16383" man="1"/>
    <brk id="157" max="16383" man="1"/>
    <brk id="2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Westpac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Chan-Holdegaard</dc:creator>
  <cp:lastModifiedBy>Jeremiah Rowlands</cp:lastModifiedBy>
  <cp:lastPrinted>2018-06-08T04:41:38Z</cp:lastPrinted>
  <dcterms:created xsi:type="dcterms:W3CDTF">2014-02-18T00:57:52Z</dcterms:created>
  <dcterms:modified xsi:type="dcterms:W3CDTF">2019-06-10T23:47:19Z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